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Ingresos - 2021" sheetId="1" r:id="rId1"/>
  </sheets>
  <definedNames/>
  <calcPr fullCalcOnLoad="1"/>
</workbook>
</file>

<file path=xl/sharedStrings.xml><?xml version="1.0" encoding="utf-8"?>
<sst xmlns="http://schemas.openxmlformats.org/spreadsheetml/2006/main" count="300" uniqueCount="297">
  <si>
    <t>REGISTRO INGRESOS</t>
  </si>
  <si>
    <t>I. MUNICIPALIDAD DE CALAMA</t>
  </si>
  <si>
    <t>DEPARTAMENTO DE CONTABILIDAD</t>
  </si>
  <si>
    <t>Municipal</t>
  </si>
  <si>
    <t>Año:</t>
  </si>
  <si>
    <t>Total</t>
  </si>
  <si>
    <t>115.03.01.001.001.001</t>
  </si>
  <si>
    <t>115.03.01.001.001.002</t>
  </si>
  <si>
    <t>115.03.01.002.001.001</t>
  </si>
  <si>
    <t>Permisos Comerciales</t>
  </si>
  <si>
    <t>Propaganda</t>
  </si>
  <si>
    <t>Derecho de Piso</t>
  </si>
  <si>
    <t>Duplicados</t>
  </si>
  <si>
    <t>Licencia de Conducir</t>
  </si>
  <si>
    <t>Arriendos Varios</t>
  </si>
  <si>
    <t>Intereses</t>
  </si>
  <si>
    <t>Multas JPL</t>
  </si>
  <si>
    <t>Beneficio Municipal</t>
  </si>
  <si>
    <t>Fondo Común Municipal</t>
  </si>
  <si>
    <t>115.03.01.002.003.001</t>
  </si>
  <si>
    <t>115.03.01.002.002.001</t>
  </si>
  <si>
    <t>115.03.01.002.002.002</t>
  </si>
  <si>
    <t>115.03.01.002.002.003</t>
  </si>
  <si>
    <t>115.03.01.002.003.004</t>
  </si>
  <si>
    <t>115.03.01.002.003.005</t>
  </si>
  <si>
    <t>115.03.01.003.001.002</t>
  </si>
  <si>
    <t>115.03.01.003.001.003</t>
  </si>
  <si>
    <t>115.03.01.003.001.004</t>
  </si>
  <si>
    <t>115.03.01.003.002.001</t>
  </si>
  <si>
    <t>115.03.01.003.003.001</t>
  </si>
  <si>
    <t>115.03.01.003.004.001</t>
  </si>
  <si>
    <t>115.03.01.003.999.001</t>
  </si>
  <si>
    <t>115.03.01.003.999.002</t>
  </si>
  <si>
    <t>115.03.01.003.999.003</t>
  </si>
  <si>
    <t>115.03.01.003.999.004</t>
  </si>
  <si>
    <t>115.03.01.003.999.010</t>
  </si>
  <si>
    <t>115.03.01.003.999.013</t>
  </si>
  <si>
    <t>115.03.01.003.999.014</t>
  </si>
  <si>
    <t>115.03.01.003.999.015</t>
  </si>
  <si>
    <t>115.03.01.003.999.016</t>
  </si>
  <si>
    <t>115.03.02.001.001.001</t>
  </si>
  <si>
    <t>115.03.02.001.002.001</t>
  </si>
  <si>
    <t>115.03.02.002.001.001</t>
  </si>
  <si>
    <t>115.03.03.001.001.001</t>
  </si>
  <si>
    <t>115.03.99.002.001.001</t>
  </si>
  <si>
    <t>115.05.03.006.001.001</t>
  </si>
  <si>
    <t>115.08.01.002.001.001</t>
  </si>
  <si>
    <t>PATENTES MUNICIPALES NO ENROLADAS</t>
  </si>
  <si>
    <t>Patentes Municipales Enroladas</t>
  </si>
  <si>
    <t>Derecho de Aseo Patentes No Enroladas</t>
  </si>
  <si>
    <t>Derecho de Aseo Patentes Enroladas</t>
  </si>
  <si>
    <t>Derecho de Aseo de Ferias</t>
  </si>
  <si>
    <t>Derechos de Aseo Cobro Directo</t>
  </si>
  <si>
    <t>Derechos de Aseo Residuos de Cost.</t>
  </si>
  <si>
    <t>Derecho de Edificación</t>
  </si>
  <si>
    <t>Permiso de Derechos Local Comercial</t>
  </si>
  <si>
    <t>Transferencia de Vehículos</t>
  </si>
  <si>
    <t>Beneficio de Agua</t>
  </si>
  <si>
    <t>Otros Derechos de Juridico</t>
  </si>
  <si>
    <t>Derecho de Certificado (Duplicado de Placa)</t>
  </si>
  <si>
    <t>Otros Der.Poste Sustentador</t>
  </si>
  <si>
    <t>De Beneficio Municipal</t>
  </si>
  <si>
    <t>De Beneficio Fondo Común Municipal</t>
  </si>
  <si>
    <t>Participación en Impuesto Territorial – Art. 37 DL</t>
  </si>
  <si>
    <t>Atención Primaria Ley Nº 19.378 Art. 49</t>
  </si>
  <si>
    <t>Recuperaciones Art. 12 Ley N° 18.196 y Ley N 19.11</t>
  </si>
  <si>
    <t>Otras Multas ( Ordenanzas Varias)</t>
  </si>
  <si>
    <t>Multas e Intereses del Liquidador</t>
  </si>
  <si>
    <t>I.P.C.</t>
  </si>
  <si>
    <t>Multas Art. 14 N° 6 Inc.2° Ley N° 18.695 Multas TA</t>
  </si>
  <si>
    <t>Multas Ley de Alcoholes – De Beneficio Municipal</t>
  </si>
  <si>
    <t>Multas Ley de Alcoholes – De Beneficio Servicios d</t>
  </si>
  <si>
    <t>Registro de Multas de Tránsito No Pagadas – De Ben</t>
  </si>
  <si>
    <t>Multas JPL San Pedro de Atacama (80%)</t>
  </si>
  <si>
    <t>Multas JPL Ollague (80%)</t>
  </si>
  <si>
    <t>Arancel Reg. de Multas no Pagadas Reg.Civil ($ 2.7</t>
  </si>
  <si>
    <t>Devoluciones y Reintegros</t>
  </si>
  <si>
    <t>Años Anteriores Patentes</t>
  </si>
  <si>
    <t>Aseo Domiciliario Años Anteriores</t>
  </si>
  <si>
    <t>Derecho de Aseo Impto. Territorial</t>
  </si>
  <si>
    <t>115.06.03.001.001.001</t>
  </si>
  <si>
    <t>Multas Cauciones y Comisos</t>
  </si>
  <si>
    <t xml:space="preserve">Derechos Uso del Relleno Sanitario </t>
  </si>
  <si>
    <t xml:space="preserve">Venta de Estampilla </t>
  </si>
  <si>
    <t xml:space="preserve">Otros Derechos Varios </t>
  </si>
  <si>
    <t xml:space="preserve">Otros Der. Certificados de Obras </t>
  </si>
  <si>
    <t xml:space="preserve">Participación Anual </t>
  </si>
  <si>
    <t>115.03.01.003.999.021</t>
  </si>
  <si>
    <t>Otros Der. retiro vehiculo via publica</t>
  </si>
  <si>
    <t>115.03.01.003.999.022</t>
  </si>
  <si>
    <t>Otros Der. Tasacion Fiscal de Vehiculos</t>
  </si>
  <si>
    <t>115.03.01.999.003.001</t>
  </si>
  <si>
    <t>Otros Ingresos Corral Municipal</t>
  </si>
  <si>
    <t xml:space="preserve">  Descripcion de la Cuenta  </t>
  </si>
  <si>
    <t xml:space="preserve">Tipo de Cuenta </t>
  </si>
  <si>
    <t>ENERO</t>
  </si>
  <si>
    <t>115.03.01.003.001.001</t>
  </si>
  <si>
    <t>115.05.03.007.999.002</t>
  </si>
  <si>
    <t>115.05.03.007.999.005</t>
  </si>
  <si>
    <t>Permisos de Urbanizacion</t>
  </si>
  <si>
    <t>Zona Extrema Municipal</t>
  </si>
  <si>
    <t>zona extrema COMDES</t>
  </si>
  <si>
    <t xml:space="preserve">Arancel al Reg.de Mult.no Pagadas 8% INDEX </t>
  </si>
  <si>
    <t>115.08.02.001.999.001</t>
  </si>
  <si>
    <t>115.08.02.001.999.002</t>
  </si>
  <si>
    <t>115.08.02.001.999.003</t>
  </si>
  <si>
    <t>115.08.02.001.999.006</t>
  </si>
  <si>
    <t>115.08.02.001.999.008</t>
  </si>
  <si>
    <t>115.08.02.002.002.001</t>
  </si>
  <si>
    <t>115.08.02.003.001.001</t>
  </si>
  <si>
    <t>115.08.02.004.001.001</t>
  </si>
  <si>
    <t>115.08.02.005.001.001</t>
  </si>
  <si>
    <t>115.08.02.006.001.001</t>
  </si>
  <si>
    <t>115.08.02.007.001.001</t>
  </si>
  <si>
    <t>115.08.02.007.002.001</t>
  </si>
  <si>
    <t>115.08.02.008.001.001</t>
  </si>
  <si>
    <t>115.08.03.001.001.001</t>
  </si>
  <si>
    <t>115.08.04.001.001.001</t>
  </si>
  <si>
    <t>115.08.04.001.002.001</t>
  </si>
  <si>
    <t>115.08.99.001.001.001</t>
  </si>
  <si>
    <t>115.12.10.001.001.001</t>
  </si>
  <si>
    <t>115.12.10.001.002.001</t>
  </si>
  <si>
    <t>115.12.10.002.001.001</t>
  </si>
  <si>
    <t>115.12.10.003.001.001</t>
  </si>
  <si>
    <t>Certificado Usos de Suelo</t>
  </si>
  <si>
    <t>115.05.03.007.999.016</t>
  </si>
  <si>
    <t>115.05.03.007.999.001</t>
  </si>
  <si>
    <t>115.05.03.007.999.013</t>
  </si>
  <si>
    <t>transf. Bono Vacaciones COMDES</t>
  </si>
  <si>
    <t>Bono Vacaciones Servicio de Salud Otras. Transf. T</t>
  </si>
  <si>
    <t>FEBRERO</t>
  </si>
  <si>
    <t>115.03.01.003.999.017</t>
  </si>
  <si>
    <t>115.03.01.999.002.001</t>
  </si>
  <si>
    <t>115.05.03.002.999.001</t>
  </si>
  <si>
    <t>115.05.03.007.999.006</t>
  </si>
  <si>
    <t>115.08.02.001.999.011</t>
  </si>
  <si>
    <t>115.12.10.004.004.001</t>
  </si>
  <si>
    <t>115.13.03.005.001.001</t>
  </si>
  <si>
    <t>115.13.03.005.002.001</t>
  </si>
  <si>
    <t>Ot. Der. Certificado Emision de Ruidos</t>
  </si>
  <si>
    <t>Otros Ingresos (Consumo Básicos Varios)</t>
  </si>
  <si>
    <t xml:space="preserve">Transf.Ctes.Subd. Predios Exentos </t>
  </si>
  <si>
    <t>Multas TAG de Beneficio Municipal</t>
  </si>
  <si>
    <t>Propaganda Años Anteriores</t>
  </si>
  <si>
    <t>Patentes Mineras Ley N° 19.143</t>
  </si>
  <si>
    <t>Casino de Juegos Ley Nº 19.995</t>
  </si>
  <si>
    <t>MARZO</t>
  </si>
  <si>
    <t>ABRIL</t>
  </si>
  <si>
    <t>MAYO</t>
  </si>
  <si>
    <t>JUNIO</t>
  </si>
  <si>
    <t>JULIO</t>
  </si>
  <si>
    <t>AGOSTO</t>
  </si>
  <si>
    <t>115.12.10.004.001.001</t>
  </si>
  <si>
    <t>Bno Esc. EDUC (auto-Sub) COMDES</t>
  </si>
  <si>
    <t>Bono Escolar Servicio de Salud Otras. Tr</t>
  </si>
  <si>
    <t>Convenio Derecho a Piso Años Anteriores</t>
  </si>
  <si>
    <t>SEPTIEMBRE</t>
  </si>
  <si>
    <t>OCTUBRE</t>
  </si>
  <si>
    <t>115.08.04.999.001.001</t>
  </si>
  <si>
    <t>Pavimentación Participativa</t>
  </si>
  <si>
    <t>115.13.01.001.001.001</t>
  </si>
  <si>
    <t>De la Comunidad - Programa Pavimentos Participativ</t>
  </si>
  <si>
    <t>115.13.03.002.001.001</t>
  </si>
  <si>
    <t>Prog. Mej. Urbano y Equipamiento Comunal</t>
  </si>
  <si>
    <t>115.05.03.007.999.004</t>
  </si>
  <si>
    <t>Del Tesoro Públio Aguinado COMDES</t>
  </si>
  <si>
    <t>115.05.03.007.999.014</t>
  </si>
  <si>
    <t>Aguinaldos Servicio de Salud Otras. Transf. Tes. P</t>
  </si>
  <si>
    <t>115.03.01.002.003.006</t>
  </si>
  <si>
    <t>Cobro Directo Fuera de Rol</t>
  </si>
  <si>
    <t>115.05.03.002.999.002</t>
  </si>
  <si>
    <t xml:space="preserve">Otr.Transf.Ctes.SUBDERE (Control Canino) </t>
  </si>
  <si>
    <t>115.05.03.007.004.001</t>
  </si>
  <si>
    <t xml:space="preserve">Bonificacion Adicional Ley de Incentivo al Retiro </t>
  </si>
  <si>
    <t>115.05.03.007.999.011</t>
  </si>
  <si>
    <t>Otr. transf.Tes.Pub. Aguas No Utilizadas</t>
  </si>
  <si>
    <t>115.08.01.001.001.001</t>
  </si>
  <si>
    <t xml:space="preserve">Reembolso Art. 4 Ley N °19.345 y Ley N19.117 Art. </t>
  </si>
  <si>
    <t>115.08.02.001.999.010</t>
  </si>
  <si>
    <t>Multa  (electoral)</t>
  </si>
  <si>
    <t>115.08.99.999.002.001</t>
  </si>
  <si>
    <t>Otros Ing.</t>
  </si>
  <si>
    <t>115.12.10.004.003.001</t>
  </si>
  <si>
    <t>Multa por no pres. Capital Años Ant.</t>
  </si>
  <si>
    <t>115.13.03.002.002.001</t>
  </si>
  <si>
    <t>Prog. Mej.de Barrios</t>
  </si>
  <si>
    <t>115.13.03.002.999.001</t>
  </si>
  <si>
    <t>Otras Transferencias para Gastos de Capital SUBDER</t>
  </si>
  <si>
    <t>115.03.01.002.003.003</t>
  </si>
  <si>
    <t>115.03.01.003.001.005</t>
  </si>
  <si>
    <t>115.03.01.003.999.018</t>
  </si>
  <si>
    <t>115.03.01.003.999.019</t>
  </si>
  <si>
    <t>115.03.01.003.999.020</t>
  </si>
  <si>
    <t>115.03.01.003.999.023</t>
  </si>
  <si>
    <t>115.03.01.003.999.024</t>
  </si>
  <si>
    <t>115.03.01.004.001.001</t>
  </si>
  <si>
    <t>115.03.01.999.001.001</t>
  </si>
  <si>
    <t>115.03.01.999.004.001</t>
  </si>
  <si>
    <t>115.03.02.999.001.001</t>
  </si>
  <si>
    <t>115.03.99.001.001.001</t>
  </si>
  <si>
    <t>115.05.01.002.001.001</t>
  </si>
  <si>
    <t>115.05.03.002.001.001</t>
  </si>
  <si>
    <t>115.05.03.002.999.003</t>
  </si>
  <si>
    <t>115.05.03.002.999.004</t>
  </si>
  <si>
    <t>115.05.03.003.001.001</t>
  </si>
  <si>
    <t>115.05.03.003.002.001</t>
  </si>
  <si>
    <t>115.05.03.003.002.999</t>
  </si>
  <si>
    <t>115.05.03.004.001.001</t>
  </si>
  <si>
    <t>115.05.03.007.999.003</t>
  </si>
  <si>
    <t>115.05.03.007.999.012</t>
  </si>
  <si>
    <t>115.05.03.099.003.001</t>
  </si>
  <si>
    <t>115.05.03.099.007.001</t>
  </si>
  <si>
    <t>115.05.03.100.001.001</t>
  </si>
  <si>
    <t>115.06.01.001.001.001</t>
  </si>
  <si>
    <t>115.06.01.002.001.001</t>
  </si>
  <si>
    <t>115.06.99.001.001.001</t>
  </si>
  <si>
    <t>115.07.01.001.001.001</t>
  </si>
  <si>
    <t>115.07.02.001.001.001</t>
  </si>
  <si>
    <t>115.08.02.001.001.001</t>
  </si>
  <si>
    <t>115.08.02.001.002.001</t>
  </si>
  <si>
    <t>115.08.02.001.003.001</t>
  </si>
  <si>
    <t>115.08.02.001.999.004</t>
  </si>
  <si>
    <t>115.08.02.001.999.005</t>
  </si>
  <si>
    <t>115.08.02.002.001.001</t>
  </si>
  <si>
    <t>115.08.02.009.001.001</t>
  </si>
  <si>
    <t>115.08.03.003.001.001</t>
  </si>
  <si>
    <t>115.08.03.003.002.001</t>
  </si>
  <si>
    <t>115.10.01.003.002.001</t>
  </si>
  <si>
    <t>115.10.02.001.001.001</t>
  </si>
  <si>
    <t>115.10.03.001.001.001</t>
  </si>
  <si>
    <t>115.10.04.001.001.001</t>
  </si>
  <si>
    <t>115.10.05.001.001.001</t>
  </si>
  <si>
    <t>115.10.06.001.001.001</t>
  </si>
  <si>
    <t>115.10.07.001.001.001</t>
  </si>
  <si>
    <t>115.10.99.001.001.001</t>
  </si>
  <si>
    <t>115.12.02.001.001.001</t>
  </si>
  <si>
    <t>115.12.10.004.002.001</t>
  </si>
  <si>
    <t>115.12.10.006.001.001</t>
  </si>
  <si>
    <t>115.12.10.006.002.001</t>
  </si>
  <si>
    <t>115.12.10.006.003.001</t>
  </si>
  <si>
    <t>115.13.01.999.002.001</t>
  </si>
  <si>
    <t>115.13.03.005.003.001</t>
  </si>
  <si>
    <t>115.15.01.001.001.001</t>
  </si>
  <si>
    <t>Derechos de Aseo Vertedero Municipal</t>
  </si>
  <si>
    <t>Ley de Copropiedad</t>
  </si>
  <si>
    <t>Otros Der. Ley de Transparencia</t>
  </si>
  <si>
    <t>Otros Der. Cursos OTEC.</t>
  </si>
  <si>
    <t>Otros Derechos Examen de Faena</t>
  </si>
  <si>
    <t>Otros Der. Estacionamiento Privado</t>
  </si>
  <si>
    <t>Otros Der. Asesoria Urbana</t>
  </si>
  <si>
    <t>Explotacion sistema de Estacionamiento</t>
  </si>
  <si>
    <t>Otros Ingresos Finanzas</t>
  </si>
  <si>
    <t>CxC otras SEC.</t>
  </si>
  <si>
    <t>Reintegro Devolución Transf. Sector Privado</t>
  </si>
  <si>
    <t>Remates Especiales</t>
  </si>
  <si>
    <t>Min.. El Abra (Calama Ayuda a Chile)</t>
  </si>
  <si>
    <t>Fortalecimiento de la Gestión Municipal</t>
  </si>
  <si>
    <t>Transf.Ctes.Subd. Pre Censo</t>
  </si>
  <si>
    <t>Transf.Ctes.PROG DE MODERNIZACION</t>
  </si>
  <si>
    <t>Subvención Fiscal Mensual</t>
  </si>
  <si>
    <t>Subv. Escolar MINEDUC</t>
  </si>
  <si>
    <t>Otros</t>
  </si>
  <si>
    <t>Convenios Educación Prebásica</t>
  </si>
  <si>
    <t>Otras Trans. Tes. Publ. Bono Especial municipal 20</t>
  </si>
  <si>
    <t xml:space="preserve">Otras. Transf. Tesoro Publico Ley 20.922  </t>
  </si>
  <si>
    <t>De Otras Entid. Púb. Zona Extrema</t>
  </si>
  <si>
    <t>OtrasEnt. Pub.transf covid-19</t>
  </si>
  <si>
    <t>De Otras Municipalidades DONACIONES ANTOFAGASTA</t>
  </si>
  <si>
    <t>OTROS TRIBUTOS</t>
  </si>
  <si>
    <t>Otras Rentas de la Propiedad (Estadio)</t>
  </si>
  <si>
    <t>Venta de Bienes</t>
  </si>
  <si>
    <t>Venta de Servicios</t>
  </si>
  <si>
    <t>Multas Ley de Transito</t>
  </si>
  <si>
    <t>Multas Art. 14N° 6 Inc. 2 Ley 18.625 Multas TAG.</t>
  </si>
  <si>
    <t>Multas Art.42,Dec. 900 de 1998,Minist.de Obras Púb</t>
  </si>
  <si>
    <t>Multas por Decalaraión de Capital Fuera de Plazo</t>
  </si>
  <si>
    <t>Multa Ley e Pesca</t>
  </si>
  <si>
    <t>Multas Art. 14, Nº 6, Ley Nº 18.695 – Equipo de Re</t>
  </si>
  <si>
    <t>Otras Multas</t>
  </si>
  <si>
    <t>Aportes extraordinarios (F.C.M.)</t>
  </si>
  <si>
    <t>Aporte Extraord. Antic.(F.C.M.) Leyes Especiales</t>
  </si>
  <si>
    <t>Venta de Terreno por enajenacion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</si>
  <si>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</si>
  <si>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</si>
  <si>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</si>
  <si>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</si>
  <si>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</si>
  <si>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</si>
  <si>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Otros Activos no Financieros</t>
  </si>
  <si>
    <t>Hipotecarios no usar</t>
  </si>
  <si>
    <t>Convenio Permiso Comercial Años Ant.</t>
  </si>
  <si>
    <t>Derecho de Aseo Patentes Años Ant.</t>
  </si>
  <si>
    <t>Patentes Fuera de Rol Años Ant.</t>
  </si>
  <si>
    <t>Otros derechos años anteriores</t>
  </si>
  <si>
    <t>Transferencias para gastos de capital (otras Varia</t>
  </si>
  <si>
    <t>Patentes Geotermicas Ley Nº 19.657</t>
  </si>
  <si>
    <t>Saldo Inicial de Caja.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</si>
</sst>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&quot;$&quot;\ #,##0.00"/>
    <numFmt numFmtId="167" formatCode="&quot;$&quot;\ #,##0.0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$&quot;\ #,##0.000"/>
    <numFmt numFmtId="181" formatCode="&quot;$&quot;\ #,##0.0000"/>
    <numFmt numFmtId="182" formatCode="0.0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MS Sans Serif"/>
      <family val="2"/>
    </font>
    <font>
      <b/>
      <sz val="10"/>
      <name val="Verdana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/>
    </xf>
    <xf numFmtId="164" fontId="2" fillId="0" borderId="11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showGridLines="0" tabSelected="1" zoomScalePageLayoutView="0" workbookViewId="0" topLeftCell="A1">
      <selection activeCell="G7" sqref="G7"/>
    </sheetView>
  </sheetViews>
  <sheetFormatPr defaultColWidth="11.421875" defaultRowHeight="33" customHeight="1"/>
  <cols>
    <col min="1" max="1" width="23.7109375" style="18" bestFit="1" customWidth="1"/>
    <col min="2" max="2" width="52.140625" style="2" bestFit="1" customWidth="1"/>
    <col min="3" max="12" width="19.57421875" style="2" bestFit="1" customWidth="1"/>
    <col min="13" max="13" width="22.00390625" style="9" bestFit="1" customWidth="1"/>
    <col min="14" max="16384" width="11.421875" style="2" customWidth="1"/>
  </cols>
  <sheetData>
    <row r="1" spans="1:12" ht="33" customHeight="1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33" customHeight="1">
      <c r="A2" s="15"/>
      <c r="B2" s="4"/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" customHeight="1">
      <c r="A3" s="15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10"/>
    </row>
    <row r="4" spans="1:13" ht="33" customHeight="1">
      <c r="A4" s="1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"/>
    </row>
    <row r="5" spans="1:13" ht="33" customHeight="1">
      <c r="A5" s="19" t="s">
        <v>1</v>
      </c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10"/>
    </row>
    <row r="6" spans="1:13" ht="33" customHeight="1">
      <c r="A6" s="19" t="s">
        <v>2</v>
      </c>
      <c r="B6" s="20"/>
      <c r="C6" s="7"/>
      <c r="D6" s="7"/>
      <c r="E6" s="7"/>
      <c r="F6" s="7"/>
      <c r="G6" s="7"/>
      <c r="H6" s="7"/>
      <c r="I6" s="7"/>
      <c r="J6" s="7"/>
      <c r="K6" s="7"/>
      <c r="L6" s="7"/>
      <c r="M6" s="10"/>
    </row>
    <row r="7" spans="1:13" ht="33" customHeight="1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1:13" ht="33" customHeigh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</row>
    <row r="9" spans="1:13" ht="33" customHeight="1">
      <c r="A9" s="16"/>
      <c r="B9" s="11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10"/>
    </row>
    <row r="10" spans="1:13" ht="33" customHeight="1">
      <c r="A10" s="11" t="s">
        <v>4</v>
      </c>
      <c r="B10" s="11">
        <v>2021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10"/>
    </row>
    <row r="11" spans="1:13" ht="33" customHeight="1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33" customHeight="1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33" customHeight="1">
      <c r="A13" s="12" t="s">
        <v>94</v>
      </c>
      <c r="B13" s="13" t="s">
        <v>93</v>
      </c>
      <c r="C13" s="21" t="s">
        <v>95</v>
      </c>
      <c r="D13" s="21" t="s">
        <v>130</v>
      </c>
      <c r="E13" s="21" t="s">
        <v>146</v>
      </c>
      <c r="F13" s="21" t="s">
        <v>147</v>
      </c>
      <c r="G13" s="21" t="s">
        <v>148</v>
      </c>
      <c r="H13" s="21" t="s">
        <v>149</v>
      </c>
      <c r="I13" s="21" t="s">
        <v>150</v>
      </c>
      <c r="J13" s="21" t="s">
        <v>151</v>
      </c>
      <c r="K13" s="21" t="s">
        <v>156</v>
      </c>
      <c r="L13" s="21" t="s">
        <v>157</v>
      </c>
      <c r="M13" s="12" t="s">
        <v>5</v>
      </c>
    </row>
    <row r="14" spans="1:13" ht="33" customHeight="1">
      <c r="A14" s="22" t="s">
        <v>6</v>
      </c>
      <c r="B14" s="22" t="s">
        <v>47</v>
      </c>
      <c r="C14" s="23">
        <v>3260408</v>
      </c>
      <c r="D14" s="23">
        <v>8237588</v>
      </c>
      <c r="E14" s="23">
        <v>20141159</v>
      </c>
      <c r="F14" s="23">
        <v>4087764</v>
      </c>
      <c r="G14" s="23">
        <v>2074002</v>
      </c>
      <c r="H14" s="23">
        <v>4046527</v>
      </c>
      <c r="I14" s="23">
        <v>43356136</v>
      </c>
      <c r="J14" s="23">
        <v>160694248</v>
      </c>
      <c r="K14" s="23">
        <v>14840744</v>
      </c>
      <c r="L14" s="23">
        <v>9341987</v>
      </c>
      <c r="M14" s="24">
        <f>SUM(C13:L14)</f>
        <v>270080563</v>
      </c>
    </row>
    <row r="15" spans="1:13" ht="33" customHeight="1">
      <c r="A15" s="22" t="s">
        <v>7</v>
      </c>
      <c r="B15" s="22" t="s">
        <v>48</v>
      </c>
      <c r="C15" s="23">
        <v>1830849314</v>
      </c>
      <c r="D15" s="23">
        <v>208817617</v>
      </c>
      <c r="E15" s="23">
        <v>33009345</v>
      </c>
      <c r="F15" s="23">
        <v>22207606</v>
      </c>
      <c r="G15" s="23">
        <v>14012070</v>
      </c>
      <c r="H15" s="23">
        <v>23570664</v>
      </c>
      <c r="I15" s="23">
        <v>1553204298</v>
      </c>
      <c r="J15" s="23">
        <v>412471061</v>
      </c>
      <c r="K15" s="23">
        <v>37978521</v>
      </c>
      <c r="L15" s="23">
        <v>43498520</v>
      </c>
      <c r="M15" s="24">
        <f>SUM(C14:L15)</f>
        <v>4449699579</v>
      </c>
    </row>
    <row r="16" spans="1:13" ht="33" customHeight="1">
      <c r="A16" s="22" t="s">
        <v>8</v>
      </c>
      <c r="B16" s="22" t="s">
        <v>79</v>
      </c>
      <c r="C16" s="23">
        <v>78380482</v>
      </c>
      <c r="D16" s="23">
        <v>48504225</v>
      </c>
      <c r="E16" s="23">
        <v>28305831</v>
      </c>
      <c r="F16" s="23">
        <v>31268896</v>
      </c>
      <c r="G16" s="23">
        <v>203516700</v>
      </c>
      <c r="H16" s="23">
        <v>93541523</v>
      </c>
      <c r="I16" s="23">
        <v>90542920</v>
      </c>
      <c r="J16" s="23">
        <v>48842776</v>
      </c>
      <c r="K16" s="23">
        <v>37184371</v>
      </c>
      <c r="L16" s="23">
        <v>148933319</v>
      </c>
      <c r="M16" s="24">
        <f>SUM(C15:L16)</f>
        <v>4988640059</v>
      </c>
    </row>
    <row r="17" spans="1:13" ht="33" customHeight="1">
      <c r="A17" s="22" t="s">
        <v>20</v>
      </c>
      <c r="B17" s="22" t="s">
        <v>49</v>
      </c>
      <c r="C17" s="23">
        <v>1906284</v>
      </c>
      <c r="D17" s="23">
        <v>2483452</v>
      </c>
      <c r="E17" s="23">
        <v>2896516</v>
      </c>
      <c r="F17" s="23">
        <v>1188980</v>
      </c>
      <c r="G17" s="23">
        <v>1291078</v>
      </c>
      <c r="H17" s="23">
        <v>1362870</v>
      </c>
      <c r="I17" s="23">
        <v>2051920</v>
      </c>
      <c r="J17" s="23">
        <v>10340504</v>
      </c>
      <c r="K17" s="23">
        <v>3556590</v>
      </c>
      <c r="L17" s="23">
        <v>2877170</v>
      </c>
      <c r="M17" s="24">
        <f>SUM(C16:L17)</f>
        <v>838976407</v>
      </c>
    </row>
    <row r="18" spans="1:13" ht="33" customHeight="1">
      <c r="A18" s="22" t="s">
        <v>21</v>
      </c>
      <c r="B18" s="22" t="s">
        <v>50</v>
      </c>
      <c r="C18" s="23">
        <v>69571023</v>
      </c>
      <c r="D18" s="23">
        <v>23228687</v>
      </c>
      <c r="E18" s="23">
        <v>7739828</v>
      </c>
      <c r="F18" s="23">
        <v>4296061</v>
      </c>
      <c r="G18" s="23">
        <v>2973100</v>
      </c>
      <c r="H18" s="23">
        <v>2829732</v>
      </c>
      <c r="I18" s="23">
        <v>67577383</v>
      </c>
      <c r="J18" s="23">
        <v>21600004</v>
      </c>
      <c r="K18" s="23">
        <v>5782867</v>
      </c>
      <c r="L18" s="23">
        <v>3204309</v>
      </c>
      <c r="M18" s="24">
        <f>SUM(C17:L18)</f>
        <v>238758358</v>
      </c>
    </row>
    <row r="19" spans="1:13" ht="33" customHeight="1">
      <c r="A19" s="22" t="s">
        <v>22</v>
      </c>
      <c r="B19" s="22" t="s">
        <v>51</v>
      </c>
      <c r="C19" s="23">
        <v>667553</v>
      </c>
      <c r="D19" s="23">
        <v>495097</v>
      </c>
      <c r="E19" s="23">
        <v>703081</v>
      </c>
      <c r="F19" s="23">
        <v>1051912</v>
      </c>
      <c r="G19" s="23">
        <v>407729</v>
      </c>
      <c r="H19" s="23">
        <v>493917</v>
      </c>
      <c r="I19" s="23">
        <v>364329</v>
      </c>
      <c r="J19" s="23">
        <v>1791842</v>
      </c>
      <c r="K19" s="23">
        <v>2870921</v>
      </c>
      <c r="L19" s="23">
        <v>1958910</v>
      </c>
      <c r="M19" s="24">
        <f>SUM(C18:L19)</f>
        <v>219608285</v>
      </c>
    </row>
    <row r="20" spans="1:13" ht="33" customHeight="1">
      <c r="A20" s="22" t="s">
        <v>19</v>
      </c>
      <c r="B20" s="22" t="s">
        <v>52</v>
      </c>
      <c r="C20" s="23">
        <v>38956615</v>
      </c>
      <c r="D20" s="23">
        <v>63561207</v>
      </c>
      <c r="E20" s="23">
        <v>103945981</v>
      </c>
      <c r="F20" s="23">
        <v>77407065</v>
      </c>
      <c r="G20" s="23">
        <v>72072623</v>
      </c>
      <c r="H20" s="23">
        <v>63323424</v>
      </c>
      <c r="I20" s="23">
        <v>60019012</v>
      </c>
      <c r="J20" s="23">
        <v>44254089</v>
      </c>
      <c r="K20" s="23">
        <v>54941727</v>
      </c>
      <c r="L20" s="23">
        <v>49858806</v>
      </c>
      <c r="M20" s="24">
        <f>SUM(C19:L20)</f>
        <v>639145840</v>
      </c>
    </row>
    <row r="21" spans="1:13" ht="33" customHeight="1">
      <c r="A21" s="22" t="s">
        <v>188</v>
      </c>
      <c r="B21" s="22" t="s">
        <v>243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4">
        <f>SUM(C20:L21)</f>
        <v>628340549</v>
      </c>
    </row>
    <row r="22" spans="1:13" ht="33" customHeight="1">
      <c r="A22" s="22" t="s">
        <v>23</v>
      </c>
      <c r="B22" s="22" t="s">
        <v>53</v>
      </c>
      <c r="C22" s="23">
        <v>8553149</v>
      </c>
      <c r="D22" s="23">
        <v>8709707</v>
      </c>
      <c r="E22" s="23">
        <v>4425028</v>
      </c>
      <c r="F22" s="23">
        <v>6736077</v>
      </c>
      <c r="G22" s="23">
        <v>3966080</v>
      </c>
      <c r="H22" s="23">
        <v>11357964</v>
      </c>
      <c r="I22" s="23">
        <v>14185521</v>
      </c>
      <c r="J22" s="23">
        <v>1010196</v>
      </c>
      <c r="K22" s="23">
        <v>12764954</v>
      </c>
      <c r="L22" s="23">
        <v>7219876</v>
      </c>
      <c r="M22" s="24">
        <f>SUM(C21:L22)</f>
        <v>78928552</v>
      </c>
    </row>
    <row r="23" spans="1:13" ht="33" customHeight="1">
      <c r="A23" s="22" t="s">
        <v>24</v>
      </c>
      <c r="B23" s="22" t="s">
        <v>82</v>
      </c>
      <c r="C23" s="23">
        <v>4344193</v>
      </c>
      <c r="D23" s="23">
        <v>3882063</v>
      </c>
      <c r="E23" s="23">
        <v>3607455</v>
      </c>
      <c r="F23" s="23">
        <v>4306706</v>
      </c>
      <c r="G23" s="23">
        <v>3387098</v>
      </c>
      <c r="H23" s="23">
        <v>3285548</v>
      </c>
      <c r="I23" s="23">
        <v>5244855</v>
      </c>
      <c r="J23" s="23">
        <v>1936043</v>
      </c>
      <c r="K23" s="23">
        <v>4263310</v>
      </c>
      <c r="L23" s="23">
        <v>6545167</v>
      </c>
      <c r="M23" s="24">
        <f>SUM(C22:L23)</f>
        <v>119730990</v>
      </c>
    </row>
    <row r="24" spans="1:13" ht="33" customHeight="1">
      <c r="A24" s="22" t="s">
        <v>168</v>
      </c>
      <c r="B24" s="22" t="s">
        <v>169</v>
      </c>
      <c r="C24" s="23">
        <v>952807</v>
      </c>
      <c r="D24" s="23">
        <v>10403279</v>
      </c>
      <c r="E24" s="23">
        <v>5570091</v>
      </c>
      <c r="F24" s="23">
        <v>6961182</v>
      </c>
      <c r="G24" s="23">
        <v>8664923</v>
      </c>
      <c r="H24" s="23">
        <v>9013379</v>
      </c>
      <c r="I24" s="23">
        <v>6063476</v>
      </c>
      <c r="J24" s="23">
        <v>5110812</v>
      </c>
      <c r="K24" s="23">
        <v>13321731</v>
      </c>
      <c r="L24" s="23">
        <v>8102664</v>
      </c>
      <c r="M24" s="24">
        <f>SUM(C23:L24)</f>
        <v>114966782</v>
      </c>
    </row>
    <row r="25" spans="1:13" ht="33" customHeight="1">
      <c r="A25" s="22" t="s">
        <v>96</v>
      </c>
      <c r="B25" s="22" t="s">
        <v>99</v>
      </c>
      <c r="C25" s="23">
        <v>558786</v>
      </c>
      <c r="D25" s="23">
        <v>0</v>
      </c>
      <c r="E25" s="23">
        <v>2790380</v>
      </c>
      <c r="F25" s="23">
        <v>2197224</v>
      </c>
      <c r="G25" s="23">
        <v>0</v>
      </c>
      <c r="H25" s="23">
        <v>348500</v>
      </c>
      <c r="I25" s="23">
        <v>0</v>
      </c>
      <c r="J25" s="23">
        <v>251822</v>
      </c>
      <c r="K25" s="23">
        <v>0</v>
      </c>
      <c r="L25" s="23">
        <v>0</v>
      </c>
      <c r="M25" s="24">
        <f>SUM(C24:L25)</f>
        <v>80311056</v>
      </c>
    </row>
    <row r="26" spans="1:13" ht="33" customHeight="1">
      <c r="A26" s="22" t="s">
        <v>25</v>
      </c>
      <c r="B26" s="22" t="s">
        <v>54</v>
      </c>
      <c r="C26" s="23">
        <v>5183218</v>
      </c>
      <c r="D26" s="23">
        <v>69422461</v>
      </c>
      <c r="E26" s="23">
        <v>10391282</v>
      </c>
      <c r="F26" s="23">
        <v>62780640</v>
      </c>
      <c r="G26" s="23">
        <v>23044529</v>
      </c>
      <c r="H26" s="23">
        <v>9142871</v>
      </c>
      <c r="I26" s="23">
        <v>4271313</v>
      </c>
      <c r="J26" s="23">
        <v>11187416</v>
      </c>
      <c r="K26" s="23">
        <v>10015242</v>
      </c>
      <c r="L26" s="23">
        <v>28047021</v>
      </c>
      <c r="M26" s="24">
        <f>SUM(C25:L26)</f>
        <v>239632705</v>
      </c>
    </row>
    <row r="27" spans="1:13" ht="33" customHeight="1">
      <c r="A27" s="22" t="s">
        <v>26</v>
      </c>
      <c r="B27" s="22" t="s">
        <v>124</v>
      </c>
      <c r="C27" s="23">
        <v>829745</v>
      </c>
      <c r="D27" s="23">
        <v>214746</v>
      </c>
      <c r="E27" s="23">
        <v>888693</v>
      </c>
      <c r="F27" s="23">
        <v>22977</v>
      </c>
      <c r="G27" s="23">
        <v>529212</v>
      </c>
      <c r="H27" s="23">
        <v>288369</v>
      </c>
      <c r="I27" s="23">
        <v>971767</v>
      </c>
      <c r="J27" s="23">
        <v>886256</v>
      </c>
      <c r="K27" s="23">
        <v>1320727</v>
      </c>
      <c r="L27" s="23">
        <v>559641</v>
      </c>
      <c r="M27" s="24">
        <f>SUM(C26:L27)</f>
        <v>239998126</v>
      </c>
    </row>
    <row r="28" spans="1:13" ht="33" customHeight="1">
      <c r="A28" s="22" t="s">
        <v>27</v>
      </c>
      <c r="B28" s="22" t="s">
        <v>55</v>
      </c>
      <c r="C28" s="23">
        <v>2243032</v>
      </c>
      <c r="D28" s="23">
        <v>3323515</v>
      </c>
      <c r="E28" s="23">
        <v>2986362</v>
      </c>
      <c r="F28" s="23">
        <v>1135024</v>
      </c>
      <c r="G28" s="23">
        <v>103596</v>
      </c>
      <c r="H28" s="23">
        <v>104010</v>
      </c>
      <c r="I28" s="23">
        <v>52161</v>
      </c>
      <c r="J28" s="23">
        <v>0</v>
      </c>
      <c r="K28" s="23">
        <v>0</v>
      </c>
      <c r="L28" s="23">
        <v>52842</v>
      </c>
      <c r="M28" s="24">
        <f>SUM(C27:L28)</f>
        <v>16512675</v>
      </c>
    </row>
    <row r="29" spans="1:13" ht="33" customHeight="1">
      <c r="A29" s="22" t="s">
        <v>189</v>
      </c>
      <c r="B29" s="22" t="s">
        <v>244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5244</v>
      </c>
      <c r="I29" s="23">
        <v>0</v>
      </c>
      <c r="J29" s="23">
        <v>0</v>
      </c>
      <c r="K29" s="23">
        <v>0</v>
      </c>
      <c r="L29" s="23">
        <v>0</v>
      </c>
      <c r="M29" s="24">
        <f>SUM(C28:L29)</f>
        <v>10005786</v>
      </c>
    </row>
    <row r="30" spans="1:13" ht="33" customHeight="1">
      <c r="A30" s="22" t="s">
        <v>28</v>
      </c>
      <c r="B30" s="22" t="s">
        <v>9</v>
      </c>
      <c r="C30" s="23">
        <v>1282356</v>
      </c>
      <c r="D30" s="23">
        <v>1515534</v>
      </c>
      <c r="E30" s="23">
        <v>1370423</v>
      </c>
      <c r="F30" s="23">
        <v>1632907</v>
      </c>
      <c r="G30" s="23">
        <v>794624</v>
      </c>
      <c r="H30" s="23">
        <v>1178038</v>
      </c>
      <c r="I30" s="23">
        <v>837728</v>
      </c>
      <c r="J30" s="23">
        <v>3121659</v>
      </c>
      <c r="K30" s="23">
        <v>7072001</v>
      </c>
      <c r="L30" s="23">
        <v>4654826</v>
      </c>
      <c r="M30" s="24">
        <f>SUM(C29:L30)</f>
        <v>23465340</v>
      </c>
    </row>
    <row r="31" spans="1:13" ht="33" customHeight="1">
      <c r="A31" s="22" t="s">
        <v>29</v>
      </c>
      <c r="B31" s="22" t="s">
        <v>10</v>
      </c>
      <c r="C31" s="23">
        <v>12776195</v>
      </c>
      <c r="D31" s="23">
        <v>10215234</v>
      </c>
      <c r="E31" s="23">
        <v>1311104</v>
      </c>
      <c r="F31" s="23">
        <v>409591</v>
      </c>
      <c r="G31" s="23">
        <v>343398</v>
      </c>
      <c r="H31" s="23">
        <v>33062</v>
      </c>
      <c r="I31" s="23">
        <v>22608578</v>
      </c>
      <c r="J31" s="23">
        <v>3179365</v>
      </c>
      <c r="K31" s="23">
        <v>1049949</v>
      </c>
      <c r="L31" s="23">
        <v>151363</v>
      </c>
      <c r="M31" s="24">
        <f>SUM(C30:L31)</f>
        <v>75537935</v>
      </c>
    </row>
    <row r="32" spans="1:13" ht="33" customHeight="1">
      <c r="A32" s="22" t="s">
        <v>30</v>
      </c>
      <c r="B32" s="22" t="s">
        <v>56</v>
      </c>
      <c r="C32" s="23">
        <v>37542460</v>
      </c>
      <c r="D32" s="23">
        <v>43697045</v>
      </c>
      <c r="E32" s="23">
        <v>30101035</v>
      </c>
      <c r="F32" s="23">
        <v>35425535</v>
      </c>
      <c r="G32" s="23">
        <v>24777017</v>
      </c>
      <c r="H32" s="23">
        <v>29488784</v>
      </c>
      <c r="I32" s="23">
        <v>32127960</v>
      </c>
      <c r="J32" s="23">
        <v>31463395</v>
      </c>
      <c r="K32" s="23">
        <v>37294231</v>
      </c>
      <c r="L32" s="23">
        <v>36682180</v>
      </c>
      <c r="M32" s="24">
        <f>SUM(C31:L32)</f>
        <v>390677481</v>
      </c>
    </row>
    <row r="33" spans="1:13" ht="33" customHeight="1">
      <c r="A33" s="22" t="s">
        <v>31</v>
      </c>
      <c r="B33" s="22" t="s">
        <v>11</v>
      </c>
      <c r="C33" s="23">
        <v>3439433</v>
      </c>
      <c r="D33" s="23">
        <v>3128473</v>
      </c>
      <c r="E33" s="23">
        <v>2440374</v>
      </c>
      <c r="F33" s="23">
        <v>3945496</v>
      </c>
      <c r="G33" s="23">
        <v>3183668</v>
      </c>
      <c r="H33" s="23">
        <v>3115285</v>
      </c>
      <c r="I33" s="23">
        <v>4761770</v>
      </c>
      <c r="J33" s="23">
        <v>3755529</v>
      </c>
      <c r="K33" s="23">
        <v>3332382</v>
      </c>
      <c r="L33" s="23">
        <v>4619690</v>
      </c>
      <c r="M33" s="24">
        <f>SUM(C32:L33)</f>
        <v>374321742</v>
      </c>
    </row>
    <row r="34" spans="1:13" ht="33" customHeight="1">
      <c r="A34" s="22" t="s">
        <v>32</v>
      </c>
      <c r="B34" s="22" t="s">
        <v>57</v>
      </c>
      <c r="C34" s="23">
        <v>145886</v>
      </c>
      <c r="D34" s="23">
        <v>106942</v>
      </c>
      <c r="E34" s="23">
        <v>117945</v>
      </c>
      <c r="F34" s="23">
        <v>94203</v>
      </c>
      <c r="G34" s="23">
        <v>108337</v>
      </c>
      <c r="H34" s="23">
        <v>88052</v>
      </c>
      <c r="I34" s="23">
        <v>116888</v>
      </c>
      <c r="J34" s="23">
        <v>118538</v>
      </c>
      <c r="K34" s="23">
        <v>116194</v>
      </c>
      <c r="L34" s="23">
        <v>111398</v>
      </c>
      <c r="M34" s="24">
        <f>SUM(C33:L34)</f>
        <v>36846483</v>
      </c>
    </row>
    <row r="35" spans="1:13" ht="33" customHeight="1">
      <c r="A35" s="22" t="s">
        <v>33</v>
      </c>
      <c r="B35" s="22" t="s">
        <v>58</v>
      </c>
      <c r="C35" s="23">
        <v>892150</v>
      </c>
      <c r="D35" s="23">
        <v>1508010</v>
      </c>
      <c r="E35" s="23">
        <v>128730</v>
      </c>
      <c r="F35" s="23">
        <v>257960</v>
      </c>
      <c r="G35" s="23">
        <v>701600</v>
      </c>
      <c r="H35" s="23">
        <v>1437120</v>
      </c>
      <c r="I35" s="23">
        <v>391200</v>
      </c>
      <c r="J35" s="23">
        <v>1697020</v>
      </c>
      <c r="K35" s="23">
        <v>1447380</v>
      </c>
      <c r="L35" s="23">
        <v>396315</v>
      </c>
      <c r="M35" s="24">
        <f>SUM(C34:L35)</f>
        <v>9981868</v>
      </c>
    </row>
    <row r="36" spans="1:13" ht="33" customHeight="1">
      <c r="A36" s="22" t="s">
        <v>34</v>
      </c>
      <c r="B36" s="22" t="s">
        <v>59</v>
      </c>
      <c r="C36" s="23">
        <v>100337</v>
      </c>
      <c r="D36" s="23">
        <v>165776</v>
      </c>
      <c r="E36" s="23">
        <v>77232</v>
      </c>
      <c r="F36" s="23">
        <v>90286</v>
      </c>
      <c r="G36" s="23">
        <v>38850</v>
      </c>
      <c r="H36" s="23">
        <v>91007</v>
      </c>
      <c r="I36" s="23">
        <v>52160</v>
      </c>
      <c r="J36" s="23">
        <v>104424</v>
      </c>
      <c r="K36" s="23">
        <v>65790</v>
      </c>
      <c r="L36" s="23">
        <v>66055</v>
      </c>
      <c r="M36" s="24">
        <f>SUM(C35:L36)</f>
        <v>9709402</v>
      </c>
    </row>
    <row r="37" spans="1:13" ht="33" customHeight="1">
      <c r="A37" s="22" t="s">
        <v>35</v>
      </c>
      <c r="B37" s="22" t="s">
        <v>83</v>
      </c>
      <c r="C37" s="23">
        <v>77771</v>
      </c>
      <c r="D37" s="23">
        <v>173903</v>
      </c>
      <c r="E37" s="23">
        <v>235972</v>
      </c>
      <c r="F37" s="23">
        <v>150233</v>
      </c>
      <c r="G37" s="23">
        <v>155510</v>
      </c>
      <c r="H37" s="23">
        <v>221314</v>
      </c>
      <c r="I37" s="23">
        <v>215552</v>
      </c>
      <c r="J37" s="23">
        <v>308760</v>
      </c>
      <c r="K37" s="23">
        <v>207292</v>
      </c>
      <c r="L37" s="23">
        <v>214471</v>
      </c>
      <c r="M37" s="24">
        <f>SUM(C36:L37)</f>
        <v>2812695</v>
      </c>
    </row>
    <row r="38" spans="1:13" ht="33" customHeight="1">
      <c r="A38" s="22" t="s">
        <v>36</v>
      </c>
      <c r="B38" s="22" t="s">
        <v>84</v>
      </c>
      <c r="C38" s="23">
        <v>1060397</v>
      </c>
      <c r="D38" s="23">
        <v>1358159</v>
      </c>
      <c r="E38" s="23">
        <v>1512292</v>
      </c>
      <c r="F38" s="23">
        <v>875435</v>
      </c>
      <c r="G38" s="23">
        <v>1126978</v>
      </c>
      <c r="H38" s="23">
        <v>1450097</v>
      </c>
      <c r="I38" s="23">
        <v>1567105</v>
      </c>
      <c r="J38" s="23">
        <v>1103255</v>
      </c>
      <c r="K38" s="23">
        <v>1845741</v>
      </c>
      <c r="L38" s="23">
        <v>1722387</v>
      </c>
      <c r="M38" s="24">
        <f>SUM(C37:L38)</f>
        <v>15582624</v>
      </c>
    </row>
    <row r="39" spans="1:13" ht="33" customHeight="1">
      <c r="A39" s="22" t="s">
        <v>37</v>
      </c>
      <c r="B39" s="22" t="s">
        <v>12</v>
      </c>
      <c r="C39" s="23">
        <v>205450</v>
      </c>
      <c r="D39" s="23">
        <v>246416</v>
      </c>
      <c r="E39" s="23">
        <v>242798</v>
      </c>
      <c r="F39" s="23">
        <v>146518</v>
      </c>
      <c r="G39" s="23">
        <v>298884</v>
      </c>
      <c r="H39" s="23">
        <v>279262</v>
      </c>
      <c r="I39" s="23">
        <v>243590</v>
      </c>
      <c r="J39" s="23">
        <v>392655</v>
      </c>
      <c r="K39" s="23">
        <v>564107</v>
      </c>
      <c r="L39" s="23">
        <v>414784</v>
      </c>
      <c r="M39" s="24">
        <f>SUM(C38:L39)</f>
        <v>16656310</v>
      </c>
    </row>
    <row r="40" spans="1:13" ht="33" customHeight="1">
      <c r="A40" s="22" t="s">
        <v>38</v>
      </c>
      <c r="B40" s="22" t="s">
        <v>60</v>
      </c>
      <c r="C40" s="23">
        <v>254890</v>
      </c>
      <c r="D40" s="23">
        <v>203912</v>
      </c>
      <c r="E40" s="23">
        <v>50978</v>
      </c>
      <c r="F40" s="23">
        <v>102870</v>
      </c>
      <c r="G40" s="23">
        <v>50978</v>
      </c>
      <c r="H40" s="23">
        <v>0</v>
      </c>
      <c r="I40" s="23">
        <v>50978</v>
      </c>
      <c r="J40" s="23">
        <v>203912</v>
      </c>
      <c r="K40" s="23">
        <v>50978</v>
      </c>
      <c r="L40" s="23">
        <v>0</v>
      </c>
      <c r="M40" s="24">
        <f>SUM(C39:L40)</f>
        <v>4003960</v>
      </c>
    </row>
    <row r="41" spans="1:13" ht="33" customHeight="1">
      <c r="A41" s="22" t="s">
        <v>39</v>
      </c>
      <c r="B41" s="22" t="s">
        <v>85</v>
      </c>
      <c r="C41" s="23">
        <v>2167371</v>
      </c>
      <c r="D41" s="23">
        <v>3145943</v>
      </c>
      <c r="E41" s="23">
        <v>4008936</v>
      </c>
      <c r="F41" s="23">
        <v>1859054</v>
      </c>
      <c r="G41" s="23">
        <v>3687934</v>
      </c>
      <c r="H41" s="23">
        <v>4748689</v>
      </c>
      <c r="I41" s="23">
        <v>4936353</v>
      </c>
      <c r="J41" s="23">
        <v>6901263</v>
      </c>
      <c r="K41" s="23">
        <v>5158164</v>
      </c>
      <c r="L41" s="23">
        <v>5904763</v>
      </c>
      <c r="M41" s="24">
        <f>SUM(C40:L41)</f>
        <v>43487966</v>
      </c>
    </row>
    <row r="42" spans="1:13" ht="33" customHeight="1">
      <c r="A42" s="22" t="s">
        <v>131</v>
      </c>
      <c r="B42" s="22" t="s">
        <v>139</v>
      </c>
      <c r="C42" s="23">
        <v>76467</v>
      </c>
      <c r="D42" s="23">
        <v>76696</v>
      </c>
      <c r="E42" s="23">
        <v>154480</v>
      </c>
      <c r="F42" s="23">
        <v>0</v>
      </c>
      <c r="G42" s="23">
        <v>0</v>
      </c>
      <c r="H42" s="23">
        <v>78007</v>
      </c>
      <c r="I42" s="23">
        <v>156482</v>
      </c>
      <c r="J42" s="23">
        <v>0</v>
      </c>
      <c r="K42" s="23">
        <v>236838</v>
      </c>
      <c r="L42" s="23">
        <v>0</v>
      </c>
      <c r="M42" s="24">
        <f>SUM(C41:L42)</f>
        <v>43297440</v>
      </c>
    </row>
    <row r="43" spans="1:13" ht="33" customHeight="1">
      <c r="A43" s="22" t="s">
        <v>190</v>
      </c>
      <c r="B43" s="22" t="s">
        <v>245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4">
        <f>SUM(C42:L43)</f>
        <v>778970</v>
      </c>
    </row>
    <row r="44" spans="1:13" ht="33" customHeight="1">
      <c r="A44" s="22" t="s">
        <v>191</v>
      </c>
      <c r="B44" s="22" t="s">
        <v>246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f>SUM(C43:L44)</f>
        <v>0</v>
      </c>
    </row>
    <row r="45" spans="1:13" ht="33" customHeight="1">
      <c r="A45" s="22" t="s">
        <v>192</v>
      </c>
      <c r="B45" s="22" t="s">
        <v>247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4">
        <f>SUM(C44:L45)</f>
        <v>0</v>
      </c>
    </row>
    <row r="46" spans="1:13" s="5" customFormat="1" ht="33" customHeight="1">
      <c r="A46" s="22" t="s">
        <v>87</v>
      </c>
      <c r="B46" s="22" t="s">
        <v>88</v>
      </c>
      <c r="C46" s="23">
        <v>0</v>
      </c>
      <c r="D46" s="23">
        <v>76696</v>
      </c>
      <c r="E46" s="23">
        <v>0</v>
      </c>
      <c r="F46" s="23">
        <v>77388</v>
      </c>
      <c r="G46" s="23">
        <v>155394</v>
      </c>
      <c r="H46" s="23">
        <v>0</v>
      </c>
      <c r="I46" s="23">
        <v>0</v>
      </c>
      <c r="J46" s="23">
        <v>17230</v>
      </c>
      <c r="K46" s="23">
        <v>0</v>
      </c>
      <c r="L46" s="23">
        <v>344530</v>
      </c>
      <c r="M46" s="24">
        <f>SUM(C45:L46)</f>
        <v>671238</v>
      </c>
    </row>
    <row r="47" spans="1:13" ht="33" customHeight="1">
      <c r="A47" s="22" t="s">
        <v>89</v>
      </c>
      <c r="B47" s="22" t="s">
        <v>90</v>
      </c>
      <c r="C47" s="23">
        <v>426510</v>
      </c>
      <c r="D47" s="23">
        <v>713291</v>
      </c>
      <c r="E47" s="23">
        <v>758795</v>
      </c>
      <c r="F47" s="23">
        <v>515842</v>
      </c>
      <c r="G47" s="23">
        <v>751048</v>
      </c>
      <c r="H47" s="23">
        <v>597995</v>
      </c>
      <c r="I47" s="23">
        <v>818520</v>
      </c>
      <c r="J47" s="23">
        <v>822326</v>
      </c>
      <c r="K47" s="23">
        <v>671058</v>
      </c>
      <c r="L47" s="23">
        <v>911559</v>
      </c>
      <c r="M47" s="24">
        <f>SUM(C46:L47)</f>
        <v>7658182</v>
      </c>
    </row>
    <row r="48" spans="1:13" ht="33" customHeight="1">
      <c r="A48" s="22" t="s">
        <v>193</v>
      </c>
      <c r="B48" s="22" t="s">
        <v>248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4">
        <f>SUM(C47:L48)</f>
        <v>6986944</v>
      </c>
    </row>
    <row r="49" spans="1:13" ht="33" customHeight="1">
      <c r="A49" s="22" t="s">
        <v>194</v>
      </c>
      <c r="B49" s="22" t="s">
        <v>249</v>
      </c>
      <c r="C49" s="23">
        <v>0</v>
      </c>
      <c r="D49" s="23">
        <v>0</v>
      </c>
      <c r="E49" s="23">
        <v>0</v>
      </c>
      <c r="F49" s="23">
        <v>0</v>
      </c>
      <c r="G49" s="23">
        <v>90000</v>
      </c>
      <c r="H49" s="23">
        <v>0</v>
      </c>
      <c r="I49" s="23">
        <v>0</v>
      </c>
      <c r="J49" s="23">
        <v>0</v>
      </c>
      <c r="K49" s="23">
        <v>12000</v>
      </c>
      <c r="L49" s="23">
        <v>226570</v>
      </c>
      <c r="M49" s="24">
        <f>SUM(C48:L49)</f>
        <v>328570</v>
      </c>
    </row>
    <row r="50" spans="1:13" ht="33" customHeight="1">
      <c r="A50" s="22" t="s">
        <v>195</v>
      </c>
      <c r="B50" s="22" t="s">
        <v>250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4">
        <f>SUM(C49:L50)</f>
        <v>328570</v>
      </c>
    </row>
    <row r="51" spans="1:13" ht="33" customHeight="1">
      <c r="A51" s="22" t="s">
        <v>196</v>
      </c>
      <c r="B51" s="22" t="s">
        <v>251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4">
        <f>SUM(C50:L51)</f>
        <v>0</v>
      </c>
    </row>
    <row r="52" spans="1:13" ht="33" customHeight="1">
      <c r="A52" s="22" t="s">
        <v>132</v>
      </c>
      <c r="B52" s="22" t="s">
        <v>140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4">
        <f>SUM(C51:L52)</f>
        <v>0</v>
      </c>
    </row>
    <row r="53" spans="1:13" ht="33" customHeight="1">
      <c r="A53" s="22" t="s">
        <v>91</v>
      </c>
      <c r="B53" s="22" t="s">
        <v>92</v>
      </c>
      <c r="C53" s="23">
        <v>134959</v>
      </c>
      <c r="D53" s="23">
        <v>894279</v>
      </c>
      <c r="E53" s="23">
        <v>50973</v>
      </c>
      <c r="F53" s="23">
        <v>85436</v>
      </c>
      <c r="G53" s="23">
        <v>85638</v>
      </c>
      <c r="H53" s="23">
        <v>137293</v>
      </c>
      <c r="I53" s="23">
        <v>68852</v>
      </c>
      <c r="J53" s="23">
        <v>583796</v>
      </c>
      <c r="K53" s="23">
        <v>0</v>
      </c>
      <c r="L53" s="23">
        <v>158526</v>
      </c>
      <c r="M53" s="24">
        <f>SUM(C52:L53)</f>
        <v>2199752</v>
      </c>
    </row>
    <row r="54" spans="1:13" ht="33" customHeight="1">
      <c r="A54" s="22" t="s">
        <v>197</v>
      </c>
      <c r="B54" s="22" t="s">
        <v>252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4">
        <f>SUM(C53:L54)</f>
        <v>2199752</v>
      </c>
    </row>
    <row r="55" spans="1:13" ht="33" customHeight="1">
      <c r="A55" s="22" t="s">
        <v>40</v>
      </c>
      <c r="B55" s="22" t="s">
        <v>61</v>
      </c>
      <c r="C55" s="23">
        <v>1722554</v>
      </c>
      <c r="D55" s="23">
        <v>74752905</v>
      </c>
      <c r="E55" s="23">
        <v>928153362</v>
      </c>
      <c r="F55" s="23">
        <v>277596822</v>
      </c>
      <c r="G55" s="23">
        <v>130068150</v>
      </c>
      <c r="H55" s="23">
        <v>56494929</v>
      </c>
      <c r="I55" s="23">
        <v>38918575</v>
      </c>
      <c r="J55" s="23">
        <v>174807605</v>
      </c>
      <c r="K55" s="23">
        <v>200314966</v>
      </c>
      <c r="L55" s="23">
        <v>49651761</v>
      </c>
      <c r="M55" s="24">
        <f>SUM(C54:L55)</f>
        <v>1932481629</v>
      </c>
    </row>
    <row r="56" spans="1:13" ht="33" customHeight="1">
      <c r="A56" s="22" t="s">
        <v>41</v>
      </c>
      <c r="B56" s="22" t="s">
        <v>62</v>
      </c>
      <c r="C56" s="23">
        <v>2870882</v>
      </c>
      <c r="D56" s="23">
        <v>124585038</v>
      </c>
      <c r="E56" s="23">
        <v>1546891276</v>
      </c>
      <c r="F56" s="23">
        <v>462651734</v>
      </c>
      <c r="G56" s="23">
        <v>216773581</v>
      </c>
      <c r="H56" s="23">
        <v>94155389</v>
      </c>
      <c r="I56" s="23">
        <v>64862046</v>
      </c>
      <c r="J56" s="23">
        <v>291340570</v>
      </c>
      <c r="K56" s="23">
        <v>333851655</v>
      </c>
      <c r="L56" s="23">
        <v>82750425</v>
      </c>
      <c r="M56" s="24">
        <f>SUM(C55:L56)</f>
        <v>5153214225</v>
      </c>
    </row>
    <row r="57" spans="1:13" ht="33" customHeight="1">
      <c r="A57" s="22" t="s">
        <v>42</v>
      </c>
      <c r="B57" s="22" t="s">
        <v>13</v>
      </c>
      <c r="C57" s="23">
        <v>26383920</v>
      </c>
      <c r="D57" s="23">
        <v>17896753</v>
      </c>
      <c r="E57" s="23">
        <v>18636895</v>
      </c>
      <c r="F57" s="23">
        <v>11122268</v>
      </c>
      <c r="G57" s="23">
        <v>16234281</v>
      </c>
      <c r="H57" s="23">
        <v>19916446</v>
      </c>
      <c r="I57" s="23">
        <v>20653097</v>
      </c>
      <c r="J57" s="23">
        <v>20963042</v>
      </c>
      <c r="K57" s="23">
        <v>24739019</v>
      </c>
      <c r="L57" s="23">
        <v>30686727</v>
      </c>
      <c r="M57" s="24">
        <f>SUM(C56:L57)</f>
        <v>3427965044</v>
      </c>
    </row>
    <row r="58" spans="1:13" ht="33" customHeight="1">
      <c r="A58" s="22" t="s">
        <v>198</v>
      </c>
      <c r="B58" s="22" t="s">
        <v>253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f>SUM(C57:L58)</f>
        <v>207232448</v>
      </c>
    </row>
    <row r="59" spans="1:13" ht="33" customHeight="1">
      <c r="A59" s="22" t="s">
        <v>43</v>
      </c>
      <c r="B59" s="22" t="s">
        <v>63</v>
      </c>
      <c r="C59" s="23">
        <v>250760895</v>
      </c>
      <c r="D59" s="23">
        <v>139518101</v>
      </c>
      <c r="E59" s="23">
        <v>95132698</v>
      </c>
      <c r="F59" s="23">
        <v>143049567</v>
      </c>
      <c r="G59" s="23">
        <v>1091510487</v>
      </c>
      <c r="H59" s="23">
        <v>243976797</v>
      </c>
      <c r="I59" s="23">
        <v>857479222</v>
      </c>
      <c r="J59" s="23">
        <v>193742276</v>
      </c>
      <c r="K59" s="23">
        <v>161610746</v>
      </c>
      <c r="L59" s="23">
        <v>1066727619</v>
      </c>
      <c r="M59" s="24">
        <f>SUM(C58:L59)</f>
        <v>4243508408</v>
      </c>
    </row>
    <row r="60" spans="1:13" ht="33" customHeight="1">
      <c r="A60" s="22" t="s">
        <v>199</v>
      </c>
      <c r="B60" s="22" t="s">
        <v>254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4">
        <f>SUM(C59:L60)</f>
        <v>4243508408</v>
      </c>
    </row>
    <row r="61" spans="1:13" ht="33" customHeight="1">
      <c r="A61" s="22" t="s">
        <v>44</v>
      </c>
      <c r="B61" s="22" t="s">
        <v>14</v>
      </c>
      <c r="C61" s="23">
        <v>1640170</v>
      </c>
      <c r="D61" s="23">
        <v>494622</v>
      </c>
      <c r="E61" s="23">
        <v>172270</v>
      </c>
      <c r="F61" s="23">
        <v>172270</v>
      </c>
      <c r="G61" s="23">
        <v>816974</v>
      </c>
      <c r="H61" s="23">
        <v>172270</v>
      </c>
      <c r="I61" s="23">
        <v>494622</v>
      </c>
      <c r="J61" s="23">
        <v>172270</v>
      </c>
      <c r="K61" s="23">
        <v>172270</v>
      </c>
      <c r="L61" s="23">
        <v>494622</v>
      </c>
      <c r="M61" s="24">
        <f>SUM(C60:L61)</f>
        <v>4802360</v>
      </c>
    </row>
    <row r="62" spans="1:13" ht="33" customHeight="1">
      <c r="A62" s="22" t="s">
        <v>200</v>
      </c>
      <c r="B62" s="22" t="s">
        <v>255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f>SUM(C61:L62)</f>
        <v>4802360</v>
      </c>
    </row>
    <row r="63" spans="1:13" ht="33" customHeight="1">
      <c r="A63" s="22" t="s">
        <v>201</v>
      </c>
      <c r="B63" s="22" t="s">
        <v>256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4">
        <f>SUM(C62:L63)</f>
        <v>0</v>
      </c>
    </row>
    <row r="64" spans="1:13" ht="33" customHeight="1">
      <c r="A64" s="22" t="s">
        <v>133</v>
      </c>
      <c r="B64" s="22" t="s">
        <v>141</v>
      </c>
      <c r="C64" s="23">
        <v>0</v>
      </c>
      <c r="D64" s="23">
        <v>305977615</v>
      </c>
      <c r="E64" s="23">
        <v>0</v>
      </c>
      <c r="F64" s="23">
        <v>166464575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f>SUM(C63:L64)</f>
        <v>472442190</v>
      </c>
    </row>
    <row r="65" spans="1:13" ht="33" customHeight="1">
      <c r="A65" s="22" t="s">
        <v>170</v>
      </c>
      <c r="B65" s="22" t="s">
        <v>171</v>
      </c>
      <c r="C65" s="23">
        <v>0</v>
      </c>
      <c r="D65" s="23">
        <v>0</v>
      </c>
      <c r="E65" s="23">
        <v>0</v>
      </c>
      <c r="F65" s="23">
        <v>22972892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4">
        <f>SUM(C64:L65)</f>
        <v>495415082</v>
      </c>
    </row>
    <row r="66" spans="1:13" ht="33" customHeight="1">
      <c r="A66" s="22" t="s">
        <v>202</v>
      </c>
      <c r="B66" s="22" t="s">
        <v>257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4">
        <f>SUM(C65:L66)</f>
        <v>22972892</v>
      </c>
    </row>
    <row r="67" spans="1:13" ht="33" customHeight="1">
      <c r="A67" s="22" t="s">
        <v>203</v>
      </c>
      <c r="B67" s="22" t="s">
        <v>258</v>
      </c>
      <c r="C67" s="23">
        <v>0</v>
      </c>
      <c r="D67" s="23">
        <v>6500000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4">
        <f>SUM(C66:L67)</f>
        <v>6500000</v>
      </c>
    </row>
    <row r="68" spans="1:13" ht="33" customHeight="1">
      <c r="A68" s="22" t="s">
        <v>204</v>
      </c>
      <c r="B68" s="22" t="s">
        <v>259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f>SUM(C67:L68)</f>
        <v>6500000</v>
      </c>
    </row>
    <row r="69" spans="1:13" ht="33" customHeight="1">
      <c r="A69" s="22" t="s">
        <v>205</v>
      </c>
      <c r="B69" s="22" t="s">
        <v>260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f>SUM(C68:L69)</f>
        <v>0</v>
      </c>
    </row>
    <row r="70" spans="1:13" ht="33" customHeight="1">
      <c r="A70" s="22" t="s">
        <v>206</v>
      </c>
      <c r="B70" s="22" t="s">
        <v>261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4">
        <f>SUM(C69:L70)</f>
        <v>0</v>
      </c>
    </row>
    <row r="71" spans="1:13" ht="33" customHeight="1">
      <c r="A71" s="22" t="s">
        <v>207</v>
      </c>
      <c r="B71" s="22" t="s">
        <v>262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4">
        <f>SUM(C70:L71)</f>
        <v>0</v>
      </c>
    </row>
    <row r="72" spans="1:13" ht="33" customHeight="1">
      <c r="A72" s="22" t="s">
        <v>45</v>
      </c>
      <c r="B72" s="22" t="s">
        <v>64</v>
      </c>
      <c r="C72" s="23">
        <v>1561396517</v>
      </c>
      <c r="D72" s="23">
        <v>1168702672</v>
      </c>
      <c r="E72" s="23">
        <v>1342560870</v>
      </c>
      <c r="F72" s="23">
        <v>1878625138</v>
      </c>
      <c r="G72" s="23">
        <v>1073962226</v>
      </c>
      <c r="H72" s="23">
        <v>2484360336</v>
      </c>
      <c r="I72" s="23">
        <v>1451426920</v>
      </c>
      <c r="J72" s="23">
        <v>1377210323</v>
      </c>
      <c r="K72" s="23">
        <v>1805146418</v>
      </c>
      <c r="L72" s="23">
        <v>1416744972</v>
      </c>
      <c r="M72" s="24">
        <f>SUM(C71:L72)</f>
        <v>15560136392</v>
      </c>
    </row>
    <row r="73" spans="1:13" ht="33" customHeight="1">
      <c r="A73" s="22" t="s">
        <v>172</v>
      </c>
      <c r="B73" s="22" t="s">
        <v>173</v>
      </c>
      <c r="C73" s="23">
        <v>13953758</v>
      </c>
      <c r="D73" s="23">
        <v>0</v>
      </c>
      <c r="E73" s="23">
        <v>0</v>
      </c>
      <c r="F73" s="23">
        <v>0</v>
      </c>
      <c r="G73" s="23">
        <v>0</v>
      </c>
      <c r="H73" s="23">
        <v>56561327</v>
      </c>
      <c r="I73" s="23">
        <v>0</v>
      </c>
      <c r="J73" s="23">
        <v>0</v>
      </c>
      <c r="K73" s="23">
        <v>0</v>
      </c>
      <c r="L73" s="23">
        <v>0</v>
      </c>
      <c r="M73" s="24">
        <f>SUM(C72:L73)</f>
        <v>15630651477</v>
      </c>
    </row>
    <row r="74" spans="1:13" ht="33" customHeight="1">
      <c r="A74" s="22" t="s">
        <v>126</v>
      </c>
      <c r="B74" s="22" t="s">
        <v>128</v>
      </c>
      <c r="C74" s="23">
        <v>329106300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4">
        <f>SUM(C73:L74)</f>
        <v>399621385</v>
      </c>
    </row>
    <row r="75" spans="1:13" ht="33" customHeight="1">
      <c r="A75" s="22" t="s">
        <v>97</v>
      </c>
      <c r="B75" s="22" t="s">
        <v>100</v>
      </c>
      <c r="C75" s="23">
        <v>0</v>
      </c>
      <c r="D75" s="23">
        <v>56752442</v>
      </c>
      <c r="E75" s="23">
        <v>0</v>
      </c>
      <c r="F75" s="23">
        <v>61073767</v>
      </c>
      <c r="G75" s="23">
        <v>0</v>
      </c>
      <c r="H75" s="23">
        <v>0</v>
      </c>
      <c r="I75" s="23">
        <v>56214473</v>
      </c>
      <c r="J75" s="23">
        <v>0</v>
      </c>
      <c r="K75" s="23">
        <v>60507386</v>
      </c>
      <c r="L75" s="23">
        <v>0</v>
      </c>
      <c r="M75" s="24">
        <f>SUM(C74:L75)</f>
        <v>563654368</v>
      </c>
    </row>
    <row r="76" spans="1:13" ht="33" customHeight="1">
      <c r="A76" s="22" t="s">
        <v>208</v>
      </c>
      <c r="B76" s="22" t="s">
        <v>263</v>
      </c>
      <c r="C76" s="23">
        <v>0</v>
      </c>
      <c r="D76" s="23">
        <v>26258981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4">
        <f>SUM(C75:L76)</f>
        <v>260807049</v>
      </c>
    </row>
    <row r="77" spans="1:13" ht="33" customHeight="1">
      <c r="A77" s="22" t="s">
        <v>164</v>
      </c>
      <c r="B77" s="22" t="s">
        <v>165</v>
      </c>
      <c r="C77" s="23">
        <v>123034416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169130292</v>
      </c>
      <c r="L77" s="23">
        <v>0</v>
      </c>
      <c r="M77" s="24">
        <f>SUM(C76:L77)</f>
        <v>318423689</v>
      </c>
    </row>
    <row r="78" spans="1:13" ht="33" customHeight="1">
      <c r="A78" s="22" t="s">
        <v>98</v>
      </c>
      <c r="B78" s="22" t="s">
        <v>101</v>
      </c>
      <c r="C78" s="23">
        <v>0</v>
      </c>
      <c r="D78" s="23">
        <v>178074676</v>
      </c>
      <c r="E78" s="23">
        <v>0</v>
      </c>
      <c r="F78" s="23">
        <v>182957235</v>
      </c>
      <c r="G78" s="23">
        <v>0</v>
      </c>
      <c r="H78" s="23">
        <v>0</v>
      </c>
      <c r="I78" s="23">
        <v>0</v>
      </c>
      <c r="J78" s="23">
        <v>0</v>
      </c>
      <c r="K78" s="23">
        <v>261320314</v>
      </c>
      <c r="L78" s="23">
        <v>0</v>
      </c>
      <c r="M78" s="24">
        <f>SUM(C77:L78)</f>
        <v>914516933</v>
      </c>
    </row>
    <row r="79" spans="1:13" ht="33" customHeight="1">
      <c r="A79" s="22" t="s">
        <v>134</v>
      </c>
      <c r="B79" s="22" t="s">
        <v>153</v>
      </c>
      <c r="C79" s="23">
        <v>0</v>
      </c>
      <c r="D79" s="23">
        <v>0</v>
      </c>
      <c r="E79" s="23">
        <v>67356817</v>
      </c>
      <c r="F79" s="23">
        <v>36014269</v>
      </c>
      <c r="G79" s="23">
        <v>0</v>
      </c>
      <c r="H79" s="23">
        <v>53177377</v>
      </c>
      <c r="I79" s="23">
        <v>227874323</v>
      </c>
      <c r="J79" s="23">
        <v>0</v>
      </c>
      <c r="K79" s="23">
        <v>0</v>
      </c>
      <c r="L79" s="23">
        <v>0</v>
      </c>
      <c r="M79" s="24">
        <f>SUM(C78:L79)</f>
        <v>1006775011</v>
      </c>
    </row>
    <row r="80" spans="1:13" ht="33" customHeight="1">
      <c r="A80" s="22" t="s">
        <v>174</v>
      </c>
      <c r="B80" s="22" t="s">
        <v>175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4">
        <f>SUM(C79:L80)</f>
        <v>384422786</v>
      </c>
    </row>
    <row r="81" spans="1:13" ht="33" customHeight="1">
      <c r="A81" s="22" t="s">
        <v>209</v>
      </c>
      <c r="B81" s="22" t="s">
        <v>264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4">
        <f>SUM(C80:L81)</f>
        <v>0</v>
      </c>
    </row>
    <row r="82" spans="1:13" ht="33" customHeight="1">
      <c r="A82" s="22" t="s">
        <v>127</v>
      </c>
      <c r="B82" s="22" t="s">
        <v>129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4">
        <f>SUM(C81:L82)</f>
        <v>0</v>
      </c>
    </row>
    <row r="83" spans="1:13" ht="33" customHeight="1">
      <c r="A83" s="22" t="s">
        <v>166</v>
      </c>
      <c r="B83" s="22" t="s">
        <v>167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47263848</v>
      </c>
      <c r="L83" s="23">
        <v>0</v>
      </c>
      <c r="M83" s="24">
        <f>SUM(C82:L83)</f>
        <v>47263848</v>
      </c>
    </row>
    <row r="84" spans="1:13" ht="33" customHeight="1">
      <c r="A84" s="22" t="s">
        <v>125</v>
      </c>
      <c r="B84" s="22" t="s">
        <v>154</v>
      </c>
      <c r="C84" s="23">
        <v>0</v>
      </c>
      <c r="D84" s="23">
        <v>0</v>
      </c>
      <c r="E84" s="23">
        <v>27577034</v>
      </c>
      <c r="F84" s="23">
        <v>0</v>
      </c>
      <c r="G84" s="23">
        <v>0</v>
      </c>
      <c r="H84" s="23">
        <v>21509114</v>
      </c>
      <c r="I84" s="23">
        <v>0</v>
      </c>
      <c r="J84" s="23">
        <v>0</v>
      </c>
      <c r="K84" s="23">
        <v>0</v>
      </c>
      <c r="L84" s="23">
        <v>0</v>
      </c>
      <c r="M84" s="24">
        <f>SUM(C83:L84)</f>
        <v>96349996</v>
      </c>
    </row>
    <row r="85" spans="1:13" ht="33" customHeight="1">
      <c r="A85" s="22" t="s">
        <v>210</v>
      </c>
      <c r="B85" s="22" t="s">
        <v>265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4">
        <f>SUM(C84:L85)</f>
        <v>49086148</v>
      </c>
    </row>
    <row r="86" spans="1:13" ht="33" customHeight="1">
      <c r="A86" s="22" t="s">
        <v>211</v>
      </c>
      <c r="B86" s="22" t="s">
        <v>266</v>
      </c>
      <c r="C86" s="23">
        <v>838061266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4">
        <f>SUM(C85:L86)</f>
        <v>838061266</v>
      </c>
    </row>
    <row r="87" spans="1:13" ht="33" customHeight="1">
      <c r="A87" s="22" t="s">
        <v>212</v>
      </c>
      <c r="B87" s="22" t="s">
        <v>267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f>SUM(C86:L87)</f>
        <v>838061266</v>
      </c>
    </row>
    <row r="88" spans="1:13" ht="33" customHeight="1">
      <c r="A88" s="22" t="s">
        <v>213</v>
      </c>
      <c r="B88" s="22" t="s">
        <v>268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4">
        <f>SUM(C87:L88)</f>
        <v>0</v>
      </c>
    </row>
    <row r="89" spans="1:13" ht="33" customHeight="1">
      <c r="A89" s="22" t="s">
        <v>214</v>
      </c>
      <c r="B89" s="22" t="s">
        <v>14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4">
        <f>SUM(C88:L89)</f>
        <v>0</v>
      </c>
    </row>
    <row r="90" spans="1:13" ht="33" customHeight="1">
      <c r="A90" s="22" t="s">
        <v>80</v>
      </c>
      <c r="B90" s="22" t="s">
        <v>15</v>
      </c>
      <c r="C90" s="23">
        <v>55280840</v>
      </c>
      <c r="D90" s="23">
        <v>54344502</v>
      </c>
      <c r="E90" s="23">
        <v>59964571</v>
      </c>
      <c r="F90" s="23">
        <v>40312566</v>
      </c>
      <c r="G90" s="23">
        <v>12632209</v>
      </c>
      <c r="H90" s="23">
        <v>12905566</v>
      </c>
      <c r="I90" s="23">
        <v>14023008</v>
      </c>
      <c r="J90" s="23">
        <v>14055027</v>
      </c>
      <c r="K90" s="23">
        <v>14921869</v>
      </c>
      <c r="L90" s="23">
        <v>15767297</v>
      </c>
      <c r="M90" s="24">
        <f>SUM(C89:L90)</f>
        <v>294207455</v>
      </c>
    </row>
    <row r="91" spans="1:13" ht="33" customHeight="1">
      <c r="A91" s="22" t="s">
        <v>215</v>
      </c>
      <c r="B91" s="22" t="s">
        <v>269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4">
        <f>SUM(C90:L91)</f>
        <v>294207455</v>
      </c>
    </row>
    <row r="92" spans="1:13" ht="33" customHeight="1">
      <c r="A92" s="22" t="s">
        <v>216</v>
      </c>
      <c r="B92" s="22" t="s">
        <v>270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4">
        <f>SUM(C91:L92)</f>
        <v>0</v>
      </c>
    </row>
    <row r="93" spans="1:13" ht="33" customHeight="1">
      <c r="A93" s="22" t="s">
        <v>217</v>
      </c>
      <c r="B93" s="22" t="s">
        <v>271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4">
        <f>SUM(C92:L93)</f>
        <v>0</v>
      </c>
    </row>
    <row r="94" spans="1:13" ht="33" customHeight="1">
      <c r="A94" s="22" t="s">
        <v>176</v>
      </c>
      <c r="B94" s="22" t="s">
        <v>177</v>
      </c>
      <c r="C94" s="23">
        <v>0</v>
      </c>
      <c r="D94" s="23">
        <v>1696468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4">
        <f>SUM(C93:L94)</f>
        <v>1696468</v>
      </c>
    </row>
    <row r="95" spans="1:13" ht="33" customHeight="1">
      <c r="A95" s="22" t="s">
        <v>46</v>
      </c>
      <c r="B95" s="22" t="s">
        <v>65</v>
      </c>
      <c r="C95" s="23">
        <v>4855664</v>
      </c>
      <c r="D95" s="23">
        <v>0</v>
      </c>
      <c r="E95" s="23">
        <v>2665523</v>
      </c>
      <c r="F95" s="23">
        <v>5614643</v>
      </c>
      <c r="G95" s="23">
        <v>95415246</v>
      </c>
      <c r="H95" s="23">
        <v>0</v>
      </c>
      <c r="I95" s="23">
        <v>109636911</v>
      </c>
      <c r="J95" s="23">
        <v>3048875</v>
      </c>
      <c r="K95" s="23">
        <v>2880424</v>
      </c>
      <c r="L95" s="23">
        <v>5136732</v>
      </c>
      <c r="M95" s="24">
        <f>SUM(C94:L95)</f>
        <v>230950486</v>
      </c>
    </row>
    <row r="96" spans="1:13" ht="33" customHeight="1">
      <c r="A96" s="22" t="s">
        <v>218</v>
      </c>
      <c r="B96" s="22" t="s">
        <v>272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4">
        <f>SUM(C95:L96)</f>
        <v>229254018</v>
      </c>
    </row>
    <row r="97" spans="1:13" ht="33" customHeight="1">
      <c r="A97" s="22" t="s">
        <v>219</v>
      </c>
      <c r="B97" s="22" t="s">
        <v>273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4">
        <f>SUM(C96:L97)</f>
        <v>0</v>
      </c>
    </row>
    <row r="98" spans="1:13" ht="33" customHeight="1">
      <c r="A98" s="22" t="s">
        <v>220</v>
      </c>
      <c r="B98" s="22" t="s">
        <v>274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4">
        <f>SUM(C97:L98)</f>
        <v>0</v>
      </c>
    </row>
    <row r="99" spans="1:13" ht="33" customHeight="1">
      <c r="A99" s="22" t="s">
        <v>103</v>
      </c>
      <c r="B99" s="22" t="s">
        <v>66</v>
      </c>
      <c r="C99" s="23">
        <v>5401081</v>
      </c>
      <c r="D99" s="23">
        <v>4912582</v>
      </c>
      <c r="E99" s="23">
        <v>1775672</v>
      </c>
      <c r="F99" s="23">
        <v>2089167</v>
      </c>
      <c r="G99" s="23">
        <v>1307282</v>
      </c>
      <c r="H99" s="23">
        <v>4121093</v>
      </c>
      <c r="I99" s="23">
        <v>3074816</v>
      </c>
      <c r="J99" s="23">
        <v>2375671</v>
      </c>
      <c r="K99" s="23">
        <v>3231600</v>
      </c>
      <c r="L99" s="23">
        <v>1848270</v>
      </c>
      <c r="M99" s="24">
        <f>SUM(C98:L99)</f>
        <v>30137234</v>
      </c>
    </row>
    <row r="100" spans="1:13" ht="33" customHeight="1">
      <c r="A100" s="22" t="s">
        <v>104</v>
      </c>
      <c r="B100" s="22" t="s">
        <v>67</v>
      </c>
      <c r="C100" s="23">
        <v>30021511</v>
      </c>
      <c r="D100" s="23">
        <v>40294162</v>
      </c>
      <c r="E100" s="23">
        <v>42318644</v>
      </c>
      <c r="F100" s="23">
        <v>43080151</v>
      </c>
      <c r="G100" s="23">
        <v>44398141</v>
      </c>
      <c r="H100" s="23">
        <v>45088187</v>
      </c>
      <c r="I100" s="23">
        <v>45907794</v>
      </c>
      <c r="J100" s="23">
        <v>35929218</v>
      </c>
      <c r="K100" s="23">
        <v>34977103</v>
      </c>
      <c r="L100" s="23">
        <v>37073624</v>
      </c>
      <c r="M100" s="24">
        <f>SUM(C99:L100)</f>
        <v>429225769</v>
      </c>
    </row>
    <row r="101" spans="1:13" ht="33" customHeight="1">
      <c r="A101" s="22" t="s">
        <v>105</v>
      </c>
      <c r="B101" s="22" t="s">
        <v>68</v>
      </c>
      <c r="C101" s="23">
        <v>2471977</v>
      </c>
      <c r="D101" s="23">
        <v>4312195</v>
      </c>
      <c r="E101" s="23">
        <v>4857420</v>
      </c>
      <c r="F101" s="23">
        <v>3353675</v>
      </c>
      <c r="G101" s="23">
        <v>4281333</v>
      </c>
      <c r="H101" s="23">
        <v>5175220</v>
      </c>
      <c r="I101" s="23">
        <v>6548849</v>
      </c>
      <c r="J101" s="23">
        <v>5898254</v>
      </c>
      <c r="K101" s="23">
        <v>4190588</v>
      </c>
      <c r="L101" s="23">
        <v>4085535</v>
      </c>
      <c r="M101" s="24">
        <f>SUM(C100:L101)</f>
        <v>444263581</v>
      </c>
    </row>
    <row r="102" spans="1:13" ht="33" customHeight="1">
      <c r="A102" s="22" t="s">
        <v>221</v>
      </c>
      <c r="B102" s="22" t="s">
        <v>275</v>
      </c>
      <c r="C102" s="23">
        <v>0</v>
      </c>
      <c r="D102" s="23">
        <v>0</v>
      </c>
      <c r="E102" s="23">
        <v>25146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4">
        <f>SUM(C101:L102)</f>
        <v>45200192</v>
      </c>
    </row>
    <row r="103" spans="1:13" ht="33" customHeight="1">
      <c r="A103" s="22" t="s">
        <v>222</v>
      </c>
      <c r="B103" s="22" t="s">
        <v>276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4">
        <f>SUM(C102:L103)</f>
        <v>25146</v>
      </c>
    </row>
    <row r="104" spans="1:13" ht="33" customHeight="1">
      <c r="A104" s="22" t="s">
        <v>106</v>
      </c>
      <c r="B104" s="22" t="s">
        <v>81</v>
      </c>
      <c r="C104" s="23">
        <v>50978</v>
      </c>
      <c r="D104" s="23">
        <v>0</v>
      </c>
      <c r="E104" s="23">
        <v>0</v>
      </c>
      <c r="F104" s="23">
        <v>0</v>
      </c>
      <c r="G104" s="23">
        <v>0</v>
      </c>
      <c r="H104" s="23">
        <v>39003</v>
      </c>
      <c r="I104" s="23">
        <v>56507</v>
      </c>
      <c r="J104" s="23">
        <v>0</v>
      </c>
      <c r="K104" s="23">
        <v>0</v>
      </c>
      <c r="L104" s="23">
        <v>0</v>
      </c>
      <c r="M104" s="24">
        <f>SUM(C103:L104)</f>
        <v>146488</v>
      </c>
    </row>
    <row r="105" spans="1:13" ht="33" customHeight="1">
      <c r="A105" s="22" t="s">
        <v>107</v>
      </c>
      <c r="B105" s="22" t="s">
        <v>16</v>
      </c>
      <c r="C105" s="23">
        <v>45574634</v>
      </c>
      <c r="D105" s="23">
        <v>47198470</v>
      </c>
      <c r="E105" s="23">
        <v>55466230</v>
      </c>
      <c r="F105" s="23">
        <v>47840470</v>
      </c>
      <c r="G105" s="23">
        <v>41788399</v>
      </c>
      <c r="H105" s="23">
        <v>44268004</v>
      </c>
      <c r="I105" s="23">
        <v>44257637</v>
      </c>
      <c r="J105" s="23">
        <v>32145420</v>
      </c>
      <c r="K105" s="23">
        <v>38415692</v>
      </c>
      <c r="L105" s="23">
        <v>32567517</v>
      </c>
      <c r="M105" s="24">
        <f>SUM(C104:L105)</f>
        <v>429668961</v>
      </c>
    </row>
    <row r="106" spans="1:13" ht="33" customHeight="1">
      <c r="A106" s="22" t="s">
        <v>178</v>
      </c>
      <c r="B106" s="22" t="s">
        <v>179</v>
      </c>
      <c r="C106" s="23">
        <v>0</v>
      </c>
      <c r="D106" s="23">
        <v>0</v>
      </c>
      <c r="E106" s="23">
        <v>514890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4">
        <f>SUM(C105:L106)</f>
        <v>430037363</v>
      </c>
    </row>
    <row r="107" spans="1:13" ht="33" customHeight="1">
      <c r="A107" s="22" t="s">
        <v>135</v>
      </c>
      <c r="B107" s="22" t="s">
        <v>142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57434</v>
      </c>
      <c r="K107" s="23">
        <v>15789</v>
      </c>
      <c r="L107" s="23">
        <v>174378</v>
      </c>
      <c r="M107" s="24">
        <f>SUM(C106:L107)</f>
        <v>762491</v>
      </c>
    </row>
    <row r="108" spans="1:13" ht="33" customHeight="1">
      <c r="A108" s="22" t="s">
        <v>223</v>
      </c>
      <c r="B108" s="22" t="s">
        <v>277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4">
        <f>SUM(C107:L108)</f>
        <v>247601</v>
      </c>
    </row>
    <row r="109" spans="1:13" ht="33" customHeight="1">
      <c r="A109" s="22" t="s">
        <v>108</v>
      </c>
      <c r="B109" s="22" t="s">
        <v>69</v>
      </c>
      <c r="C109" s="23">
        <v>509780</v>
      </c>
      <c r="D109" s="23">
        <v>869156</v>
      </c>
      <c r="E109" s="23">
        <v>6397393</v>
      </c>
      <c r="F109" s="23">
        <v>4411013</v>
      </c>
      <c r="G109" s="23">
        <v>2167747</v>
      </c>
      <c r="H109" s="23">
        <v>1274135</v>
      </c>
      <c r="I109" s="23">
        <v>1773481</v>
      </c>
      <c r="J109" s="23">
        <v>683969</v>
      </c>
      <c r="K109" s="23">
        <v>4121035</v>
      </c>
      <c r="L109" s="23">
        <v>3340201</v>
      </c>
      <c r="M109" s="24">
        <f>SUM(C108:L109)</f>
        <v>25547910</v>
      </c>
    </row>
    <row r="110" spans="1:13" ht="33" customHeight="1">
      <c r="A110" s="22" t="s">
        <v>109</v>
      </c>
      <c r="B110" s="22" t="s">
        <v>70</v>
      </c>
      <c r="C110" s="23">
        <v>3081347</v>
      </c>
      <c r="D110" s="23">
        <v>2157233</v>
      </c>
      <c r="E110" s="23">
        <v>1281111</v>
      </c>
      <c r="F110" s="23">
        <v>740904</v>
      </c>
      <c r="G110" s="23">
        <v>324969</v>
      </c>
      <c r="H110" s="23">
        <v>3119379</v>
      </c>
      <c r="I110" s="23">
        <v>3534503</v>
      </c>
      <c r="J110" s="23">
        <v>1283092</v>
      </c>
      <c r="K110" s="23">
        <v>1385786</v>
      </c>
      <c r="L110" s="23">
        <v>237790</v>
      </c>
      <c r="M110" s="24">
        <f>SUM(C109:L110)</f>
        <v>42694024</v>
      </c>
    </row>
    <row r="111" spans="1:13" ht="33" customHeight="1">
      <c r="A111" s="22" t="s">
        <v>110</v>
      </c>
      <c r="B111" s="22" t="s">
        <v>71</v>
      </c>
      <c r="C111" s="23">
        <v>2054241</v>
      </c>
      <c r="D111" s="23">
        <v>1438146</v>
      </c>
      <c r="E111" s="23">
        <v>854078</v>
      </c>
      <c r="F111" s="23">
        <v>493928</v>
      </c>
      <c r="G111" s="23">
        <v>216649</v>
      </c>
      <c r="H111" s="23">
        <v>2079581</v>
      </c>
      <c r="I111" s="23">
        <v>2356324</v>
      </c>
      <c r="J111" s="23">
        <v>855399</v>
      </c>
      <c r="K111" s="23">
        <v>923853</v>
      </c>
      <c r="L111" s="23">
        <v>158525</v>
      </c>
      <c r="M111" s="24">
        <f>SUM(C110:L111)</f>
        <v>28576838</v>
      </c>
    </row>
    <row r="112" spans="1:13" ht="33" customHeight="1">
      <c r="A112" s="22" t="s">
        <v>111</v>
      </c>
      <c r="B112" s="22" t="s">
        <v>72</v>
      </c>
      <c r="C112" s="23">
        <v>1309166</v>
      </c>
      <c r="D112" s="23">
        <v>3353815</v>
      </c>
      <c r="E112" s="23">
        <v>14637841</v>
      </c>
      <c r="F112" s="23">
        <v>7026561</v>
      </c>
      <c r="G112" s="23">
        <v>8293546</v>
      </c>
      <c r="H112" s="23">
        <v>3954725</v>
      </c>
      <c r="I112" s="23">
        <v>2988872</v>
      </c>
      <c r="J112" s="23">
        <v>1408865</v>
      </c>
      <c r="K112" s="23">
        <v>4400325</v>
      </c>
      <c r="L112" s="23">
        <v>3419555</v>
      </c>
      <c r="M112" s="24">
        <f>SUM(C111:L112)</f>
        <v>62223995</v>
      </c>
    </row>
    <row r="113" spans="1:13" ht="33" customHeight="1">
      <c r="A113" s="22" t="s">
        <v>112</v>
      </c>
      <c r="B113" s="22" t="s">
        <v>72</v>
      </c>
      <c r="C113" s="23">
        <v>1311157</v>
      </c>
      <c r="D113" s="23">
        <v>2065885</v>
      </c>
      <c r="E113" s="23">
        <v>10975493</v>
      </c>
      <c r="F113" s="23">
        <v>6721863</v>
      </c>
      <c r="G113" s="23">
        <v>5558062</v>
      </c>
      <c r="H113" s="23">
        <v>2583521</v>
      </c>
      <c r="I113" s="23">
        <v>2623344</v>
      </c>
      <c r="J113" s="23">
        <v>1562780</v>
      </c>
      <c r="K113" s="23">
        <v>15759328</v>
      </c>
      <c r="L113" s="23">
        <v>5588681</v>
      </c>
      <c r="M113" s="24">
        <f>SUM(C112:L113)</f>
        <v>105543385</v>
      </c>
    </row>
    <row r="114" spans="1:13" ht="33" customHeight="1">
      <c r="A114" s="22" t="s">
        <v>113</v>
      </c>
      <c r="B114" s="22" t="s">
        <v>73</v>
      </c>
      <c r="C114" s="23">
        <v>787090</v>
      </c>
      <c r="D114" s="23">
        <v>112488</v>
      </c>
      <c r="E114" s="23">
        <v>540817</v>
      </c>
      <c r="F114" s="23">
        <v>175403</v>
      </c>
      <c r="G114" s="23">
        <v>0</v>
      </c>
      <c r="H114" s="23">
        <v>96610</v>
      </c>
      <c r="I114" s="23">
        <v>406858</v>
      </c>
      <c r="J114" s="23">
        <v>388207</v>
      </c>
      <c r="K114" s="23">
        <v>635609</v>
      </c>
      <c r="L114" s="23">
        <v>0</v>
      </c>
      <c r="M114" s="24">
        <f>SUM(C113:L114)</f>
        <v>57893196</v>
      </c>
    </row>
    <row r="115" spans="1:13" ht="33" customHeight="1">
      <c r="A115" s="22" t="s">
        <v>114</v>
      </c>
      <c r="B115" s="22" t="s">
        <v>74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4">
        <f>SUM(C114:L115)</f>
        <v>3143082</v>
      </c>
    </row>
    <row r="116" spans="1:13" ht="33" customHeight="1">
      <c r="A116" s="22" t="s">
        <v>115</v>
      </c>
      <c r="B116" s="22" t="s">
        <v>15</v>
      </c>
      <c r="C116" s="23">
        <v>2606546</v>
      </c>
      <c r="D116" s="23">
        <v>4014701</v>
      </c>
      <c r="E116" s="23">
        <v>5752006</v>
      </c>
      <c r="F116" s="23">
        <v>3118535</v>
      </c>
      <c r="G116" s="23">
        <v>2685117</v>
      </c>
      <c r="H116" s="23">
        <v>4231608</v>
      </c>
      <c r="I116" s="23">
        <v>9255396</v>
      </c>
      <c r="J116" s="23">
        <v>13423229</v>
      </c>
      <c r="K116" s="23">
        <v>4649572</v>
      </c>
      <c r="L116" s="23">
        <v>3272943</v>
      </c>
      <c r="M116" s="24">
        <f>SUM(C115:L116)</f>
        <v>53009653</v>
      </c>
    </row>
    <row r="117" spans="1:13" ht="33" customHeight="1">
      <c r="A117" s="22" t="s">
        <v>224</v>
      </c>
      <c r="B117" s="22" t="s">
        <v>278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4">
        <f>SUM(C116:L117)</f>
        <v>53009653</v>
      </c>
    </row>
    <row r="118" spans="1:13" ht="33" customHeight="1">
      <c r="A118" s="22" t="s">
        <v>116</v>
      </c>
      <c r="B118" s="22" t="s">
        <v>86</v>
      </c>
      <c r="C118" s="23">
        <v>293020108</v>
      </c>
      <c r="D118" s="23">
        <v>298037089</v>
      </c>
      <c r="E118" s="23">
        <v>376350393</v>
      </c>
      <c r="F118" s="23">
        <v>357738855</v>
      </c>
      <c r="G118" s="23">
        <v>1323025520</v>
      </c>
      <c r="H118" s="23">
        <v>526801593</v>
      </c>
      <c r="I118" s="23">
        <v>664198351</v>
      </c>
      <c r="J118" s="23">
        <v>260935474</v>
      </c>
      <c r="K118" s="23">
        <v>427424424</v>
      </c>
      <c r="L118" s="23">
        <v>831523843</v>
      </c>
      <c r="M118" s="24">
        <f>SUM(C117:L118)</f>
        <v>5359055650</v>
      </c>
    </row>
    <row r="119" spans="1:13" ht="33" customHeight="1">
      <c r="A119" s="22" t="s">
        <v>225</v>
      </c>
      <c r="B119" s="22" t="s">
        <v>279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4">
        <f>SUM(C118:L119)</f>
        <v>5359055650</v>
      </c>
    </row>
    <row r="120" spans="1:13" ht="33" customHeight="1">
      <c r="A120" s="22" t="s">
        <v>226</v>
      </c>
      <c r="B120" s="22" t="s">
        <v>280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4">
        <f>SUM(C119:L120)</f>
        <v>0</v>
      </c>
    </row>
    <row r="121" spans="1:13" ht="33" customHeight="1">
      <c r="A121" s="22" t="s">
        <v>117</v>
      </c>
      <c r="B121" s="22" t="s">
        <v>102</v>
      </c>
      <c r="C121" s="23">
        <v>0</v>
      </c>
      <c r="D121" s="23">
        <v>0</v>
      </c>
      <c r="E121" s="23">
        <v>2528</v>
      </c>
      <c r="F121" s="23">
        <v>0</v>
      </c>
      <c r="G121" s="23">
        <v>0</v>
      </c>
      <c r="H121" s="23">
        <v>0</v>
      </c>
      <c r="I121" s="23">
        <v>1120</v>
      </c>
      <c r="J121" s="23">
        <v>0</v>
      </c>
      <c r="K121" s="23">
        <v>0</v>
      </c>
      <c r="L121" s="23">
        <v>0</v>
      </c>
      <c r="M121" s="24">
        <f>SUM(C120:L121)</f>
        <v>3648</v>
      </c>
    </row>
    <row r="122" spans="1:13" ht="33" customHeight="1">
      <c r="A122" s="22" t="s">
        <v>118</v>
      </c>
      <c r="B122" s="22" t="s">
        <v>75</v>
      </c>
      <c r="C122" s="23">
        <v>187340</v>
      </c>
      <c r="D122" s="23">
        <v>364540</v>
      </c>
      <c r="E122" s="23">
        <v>1858390</v>
      </c>
      <c r="F122" s="23">
        <v>1097900</v>
      </c>
      <c r="G122" s="23">
        <v>891530</v>
      </c>
      <c r="H122" s="23">
        <v>440200</v>
      </c>
      <c r="I122" s="23">
        <v>441320</v>
      </c>
      <c r="J122" s="23">
        <v>207490</v>
      </c>
      <c r="K122" s="23">
        <v>1347930</v>
      </c>
      <c r="L122" s="23">
        <v>740279</v>
      </c>
      <c r="M122" s="24">
        <f>SUM(C121:L122)</f>
        <v>7580567</v>
      </c>
    </row>
    <row r="123" spans="1:13" ht="33" customHeight="1">
      <c r="A123" s="22" t="s">
        <v>158</v>
      </c>
      <c r="B123" s="22" t="s">
        <v>159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4">
        <f>SUM(C122:L123)</f>
        <v>7576919</v>
      </c>
    </row>
    <row r="124" spans="1:13" ht="33" customHeight="1">
      <c r="A124" s="22" t="s">
        <v>119</v>
      </c>
      <c r="B124" s="22" t="s">
        <v>76</v>
      </c>
      <c r="C124" s="23">
        <v>11360159</v>
      </c>
      <c r="D124" s="23">
        <v>8199772</v>
      </c>
      <c r="E124" s="23">
        <v>77739518</v>
      </c>
      <c r="F124" s="23">
        <v>43348524</v>
      </c>
      <c r="G124" s="23">
        <v>1543719</v>
      </c>
      <c r="H124" s="23">
        <v>116624947</v>
      </c>
      <c r="I124" s="23">
        <v>184677560</v>
      </c>
      <c r="J124" s="23">
        <v>24859679</v>
      </c>
      <c r="K124" s="23">
        <v>9075395</v>
      </c>
      <c r="L124" s="23">
        <v>8055812</v>
      </c>
      <c r="M124" s="24">
        <f>SUM(C123:L124)</f>
        <v>485485085</v>
      </c>
    </row>
    <row r="125" spans="1:13" ht="33" customHeight="1">
      <c r="A125" s="22" t="s">
        <v>180</v>
      </c>
      <c r="B125" s="22" t="s">
        <v>181</v>
      </c>
      <c r="C125" s="23">
        <v>0</v>
      </c>
      <c r="D125" s="23">
        <v>0</v>
      </c>
      <c r="E125" s="23">
        <v>7249555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2384413</v>
      </c>
      <c r="M125" s="24">
        <f>SUM(C124:L125)</f>
        <v>495119053</v>
      </c>
    </row>
    <row r="126" spans="1:13" ht="33" customHeight="1">
      <c r="A126" s="22" t="s">
        <v>227</v>
      </c>
      <c r="B126" s="22" t="s">
        <v>281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4">
        <f>SUM(C125:L126)</f>
        <v>9633968</v>
      </c>
    </row>
    <row r="127" spans="1:13" ht="33" customHeight="1">
      <c r="A127" s="22" t="s">
        <v>228</v>
      </c>
      <c r="B127" s="22" t="s">
        <v>282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4">
        <f>SUM(C126:L127)</f>
        <v>0</v>
      </c>
    </row>
    <row r="128" spans="1:13" ht="33" customHeight="1">
      <c r="A128" s="22" t="s">
        <v>229</v>
      </c>
      <c r="B128" s="22" t="s">
        <v>283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4">
        <f>SUM(C127:L128)</f>
        <v>0</v>
      </c>
    </row>
    <row r="129" spans="1:13" ht="33" customHeight="1">
      <c r="A129" s="22" t="s">
        <v>230</v>
      </c>
      <c r="B129" s="22" t="s">
        <v>284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4">
        <f>SUM(C128:L129)</f>
        <v>0</v>
      </c>
    </row>
    <row r="130" spans="1:13" ht="33" customHeight="1">
      <c r="A130" s="22" t="s">
        <v>231</v>
      </c>
      <c r="B130" s="22" t="s">
        <v>285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4">
        <f>SUM(C129:L130)</f>
        <v>0</v>
      </c>
    </row>
    <row r="131" spans="1:13" ht="33" customHeight="1">
      <c r="A131" s="22" t="s">
        <v>232</v>
      </c>
      <c r="B131" s="22" t="s">
        <v>286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4">
        <f>SUM(C130:L131)</f>
        <v>0</v>
      </c>
    </row>
    <row r="132" spans="1:13" ht="33" customHeight="1">
      <c r="A132" s="22" t="s">
        <v>233</v>
      </c>
      <c r="B132" s="22" t="s">
        <v>287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4">
        <f>SUM(C131:L132)</f>
        <v>0</v>
      </c>
    </row>
    <row r="133" spans="1:13" ht="33" customHeight="1">
      <c r="A133" s="22" t="s">
        <v>234</v>
      </c>
      <c r="B133" s="22" t="s">
        <v>288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4">
        <f>SUM(C132:L133)</f>
        <v>0</v>
      </c>
    </row>
    <row r="134" spans="1:13" ht="33" customHeight="1">
      <c r="A134" s="22" t="s">
        <v>235</v>
      </c>
      <c r="B134" s="22" t="s">
        <v>289</v>
      </c>
      <c r="C134" s="23">
        <v>0</v>
      </c>
      <c r="D134" s="23">
        <v>0</v>
      </c>
      <c r="E134" s="23">
        <v>105398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4">
        <f>SUM(C133:L134)</f>
        <v>105398</v>
      </c>
    </row>
    <row r="135" spans="1:13" ht="33" customHeight="1">
      <c r="A135" s="22" t="s">
        <v>120</v>
      </c>
      <c r="B135" s="22" t="s">
        <v>17</v>
      </c>
      <c r="C135" s="23">
        <v>25798367</v>
      </c>
      <c r="D135" s="23">
        <v>20815433</v>
      </c>
      <c r="E135" s="23">
        <v>25372876</v>
      </c>
      <c r="F135" s="23">
        <v>17215266</v>
      </c>
      <c r="G135" s="23">
        <v>21897749</v>
      </c>
      <c r="H135" s="23">
        <v>13022198</v>
      </c>
      <c r="I135" s="23">
        <v>11910805</v>
      </c>
      <c r="J135" s="23">
        <v>9101859</v>
      </c>
      <c r="K135" s="23">
        <v>26831217</v>
      </c>
      <c r="L135" s="23">
        <v>9140935</v>
      </c>
      <c r="M135" s="24">
        <f>SUM(C134:L135)</f>
        <v>181212103</v>
      </c>
    </row>
    <row r="136" spans="1:13" ht="33" customHeight="1">
      <c r="A136" s="22" t="s">
        <v>121</v>
      </c>
      <c r="B136" s="22" t="s">
        <v>18</v>
      </c>
      <c r="C136" s="23">
        <v>42996241</v>
      </c>
      <c r="D136" s="23">
        <v>34691400</v>
      </c>
      <c r="E136" s="23">
        <v>42286764</v>
      </c>
      <c r="F136" s="23">
        <v>28691336</v>
      </c>
      <c r="G136" s="23">
        <v>36494638</v>
      </c>
      <c r="H136" s="23">
        <v>21702801</v>
      </c>
      <c r="I136" s="23">
        <v>19850512</v>
      </c>
      <c r="J136" s="23">
        <v>15169193</v>
      </c>
      <c r="K136" s="23">
        <v>44717636</v>
      </c>
      <c r="L136" s="23">
        <v>15234365</v>
      </c>
      <c r="M136" s="24">
        <f>SUM(C135:L136)</f>
        <v>482941591</v>
      </c>
    </row>
    <row r="137" spans="1:13" ht="33" customHeight="1">
      <c r="A137" s="22" t="s">
        <v>122</v>
      </c>
      <c r="B137" s="22" t="s">
        <v>77</v>
      </c>
      <c r="C137" s="23">
        <v>22477187</v>
      </c>
      <c r="D137" s="23">
        <v>20078115</v>
      </c>
      <c r="E137" s="23">
        <v>19546624</v>
      </c>
      <c r="F137" s="23">
        <v>9757845</v>
      </c>
      <c r="G137" s="23">
        <v>9456390</v>
      </c>
      <c r="H137" s="23">
        <v>15815970</v>
      </c>
      <c r="I137" s="23">
        <v>10947598</v>
      </c>
      <c r="J137" s="23">
        <v>7385287</v>
      </c>
      <c r="K137" s="23">
        <v>4675552</v>
      </c>
      <c r="L137" s="23">
        <v>5640027</v>
      </c>
      <c r="M137" s="24">
        <f>SUM(C136:L137)</f>
        <v>427615481</v>
      </c>
    </row>
    <row r="138" spans="1:13" ht="33" customHeight="1">
      <c r="A138" s="22" t="s">
        <v>123</v>
      </c>
      <c r="B138" s="22" t="s">
        <v>78</v>
      </c>
      <c r="C138" s="23">
        <v>2570381</v>
      </c>
      <c r="D138" s="23">
        <v>2921595</v>
      </c>
      <c r="E138" s="23">
        <v>3314240</v>
      </c>
      <c r="F138" s="23">
        <v>2845095</v>
      </c>
      <c r="G138" s="23">
        <v>3267682</v>
      </c>
      <c r="H138" s="23">
        <v>4776371</v>
      </c>
      <c r="I138" s="23">
        <v>4250843</v>
      </c>
      <c r="J138" s="23">
        <v>4110891</v>
      </c>
      <c r="K138" s="23">
        <v>4898307</v>
      </c>
      <c r="L138" s="23">
        <v>3749951</v>
      </c>
      <c r="M138" s="24">
        <f>SUM(C137:L138)</f>
        <v>162485951</v>
      </c>
    </row>
    <row r="139" spans="1:13" ht="33" customHeight="1">
      <c r="A139" s="22" t="s">
        <v>152</v>
      </c>
      <c r="B139" s="22" t="s">
        <v>155</v>
      </c>
      <c r="C139" s="23">
        <v>4924</v>
      </c>
      <c r="D139" s="23">
        <v>4920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58240</v>
      </c>
      <c r="K139" s="23">
        <v>0</v>
      </c>
      <c r="L139" s="23">
        <v>0</v>
      </c>
      <c r="M139" s="24">
        <f>SUM(C138:L139)</f>
        <v>36773440</v>
      </c>
    </row>
    <row r="140" spans="1:13" ht="33" customHeight="1">
      <c r="A140" s="22" t="s">
        <v>236</v>
      </c>
      <c r="B140" s="22" t="s">
        <v>290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4">
        <f>SUM(C139:L140)</f>
        <v>68084</v>
      </c>
    </row>
    <row r="141" spans="1:13" ht="33" customHeight="1">
      <c r="A141" s="22" t="s">
        <v>182</v>
      </c>
      <c r="B141" s="22" t="s">
        <v>183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4">
        <f>SUM(C140:L141)</f>
        <v>0</v>
      </c>
    </row>
    <row r="142" spans="1:13" ht="33" customHeight="1">
      <c r="A142" s="22" t="s">
        <v>136</v>
      </c>
      <c r="B142" s="22" t="s">
        <v>143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4">
        <f>SUM(C141:L142)</f>
        <v>0</v>
      </c>
    </row>
    <row r="143" spans="1:13" ht="33" customHeight="1">
      <c r="A143" s="22" t="s">
        <v>237</v>
      </c>
      <c r="B143" s="22" t="s">
        <v>291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4">
        <f>SUM(C142:L143)</f>
        <v>0</v>
      </c>
    </row>
    <row r="144" spans="1:13" ht="33" customHeight="1">
      <c r="A144" s="22" t="s">
        <v>238</v>
      </c>
      <c r="B144" s="22" t="s">
        <v>292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4">
        <f>SUM(C143:L144)</f>
        <v>0</v>
      </c>
    </row>
    <row r="145" spans="1:13" ht="33" customHeight="1">
      <c r="A145" s="22" t="s">
        <v>239</v>
      </c>
      <c r="B145" s="22" t="s">
        <v>293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4">
        <f>SUM(C144:L145)</f>
        <v>0</v>
      </c>
    </row>
    <row r="146" spans="1:13" ht="33" customHeight="1">
      <c r="A146" s="22" t="s">
        <v>160</v>
      </c>
      <c r="B146" s="22" t="s">
        <v>161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4">
        <f>SUM(C145:L146)</f>
        <v>0</v>
      </c>
    </row>
    <row r="147" spans="1:13" ht="33" customHeight="1">
      <c r="A147" s="22" t="s">
        <v>240</v>
      </c>
      <c r="B147" s="22" t="s">
        <v>294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4">
        <f>SUM(C146:L147)</f>
        <v>0</v>
      </c>
    </row>
    <row r="148" spans="1:13" ht="33" customHeight="1">
      <c r="A148" s="22" t="s">
        <v>162</v>
      </c>
      <c r="B148" s="22" t="s">
        <v>163</v>
      </c>
      <c r="C148" s="23">
        <v>59999999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46045420</v>
      </c>
      <c r="L148" s="23">
        <v>59581884</v>
      </c>
      <c r="M148" s="24">
        <f>SUM(C147:L148)</f>
        <v>165627303</v>
      </c>
    </row>
    <row r="149" spans="1:13" ht="33" customHeight="1">
      <c r="A149" s="22" t="s">
        <v>184</v>
      </c>
      <c r="B149" s="22" t="s">
        <v>185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4960001</v>
      </c>
      <c r="J149" s="23">
        <v>0</v>
      </c>
      <c r="K149" s="23">
        <v>35679999</v>
      </c>
      <c r="L149" s="23">
        <v>0</v>
      </c>
      <c r="M149" s="24">
        <f>SUM(C148:L149)</f>
        <v>206267303</v>
      </c>
    </row>
    <row r="150" spans="1:13" ht="33" customHeight="1">
      <c r="A150" s="22" t="s">
        <v>186</v>
      </c>
      <c r="B150" s="22" t="s">
        <v>187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124882653</v>
      </c>
      <c r="M150" s="24">
        <f>SUM(C149:L150)</f>
        <v>165522653</v>
      </c>
    </row>
    <row r="151" spans="1:13" ht="33" customHeight="1">
      <c r="A151" s="22" t="s">
        <v>137</v>
      </c>
      <c r="B151" s="22" t="s">
        <v>144</v>
      </c>
      <c r="C151" s="23">
        <v>7331792</v>
      </c>
      <c r="D151" s="23">
        <v>4024018</v>
      </c>
      <c r="E151" s="23">
        <v>1784147</v>
      </c>
      <c r="F151" s="23">
        <v>1060777</v>
      </c>
      <c r="G151" s="23">
        <v>1326243598</v>
      </c>
      <c r="H151" s="23">
        <v>77745963</v>
      </c>
      <c r="I151" s="23">
        <v>123334152</v>
      </c>
      <c r="J151" s="23">
        <v>50432635</v>
      </c>
      <c r="K151" s="23">
        <v>6959828</v>
      </c>
      <c r="L151" s="23">
        <v>27186588</v>
      </c>
      <c r="M151" s="24">
        <f>SUM(C150:L151)</f>
        <v>1750986151</v>
      </c>
    </row>
    <row r="152" spans="1:13" ht="33" customHeight="1">
      <c r="A152" s="22" t="s">
        <v>138</v>
      </c>
      <c r="B152" s="22" t="s">
        <v>145</v>
      </c>
      <c r="C152" s="23">
        <v>0</v>
      </c>
      <c r="D152" s="23">
        <v>8998144</v>
      </c>
      <c r="E152" s="23">
        <v>33070678</v>
      </c>
      <c r="F152" s="23">
        <v>21481579</v>
      </c>
      <c r="G152" s="23">
        <v>3882932</v>
      </c>
      <c r="H152" s="23">
        <v>17211810</v>
      </c>
      <c r="I152" s="23">
        <v>0</v>
      </c>
      <c r="J152" s="23">
        <v>0</v>
      </c>
      <c r="K152" s="23">
        <v>0</v>
      </c>
      <c r="L152" s="23">
        <v>0</v>
      </c>
      <c r="M152" s="24">
        <f>SUM(C151:L152)</f>
        <v>1710748641</v>
      </c>
    </row>
    <row r="153" spans="1:13" ht="33" customHeight="1">
      <c r="A153" s="22" t="s">
        <v>241</v>
      </c>
      <c r="B153" s="22" t="s">
        <v>295</v>
      </c>
      <c r="C153" s="23">
        <v>3271373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4">
        <f>SUM(C152:L153)</f>
        <v>87916516</v>
      </c>
    </row>
    <row r="154" spans="1:13" ht="33" customHeight="1">
      <c r="A154" s="22" t="s">
        <v>242</v>
      </c>
      <c r="B154" s="22" t="s">
        <v>296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4">
        <f>SUM(C153:L154)</f>
        <v>3271373</v>
      </c>
    </row>
  </sheetData>
  <sheetProtection password="CF7A" sheet="1"/>
  <mergeCells count="1">
    <mergeCell ref="C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Galleguillos</dc:creator>
  <cp:keywords/>
  <dc:description/>
  <cp:lastModifiedBy>Roberto Tapia Cortez</cp:lastModifiedBy>
  <cp:lastPrinted>2015-11-19T17:32:51Z</cp:lastPrinted>
  <dcterms:created xsi:type="dcterms:W3CDTF">2015-11-18T19:07:35Z</dcterms:created>
  <dcterms:modified xsi:type="dcterms:W3CDTF">2021-12-28T11:45:39Z</dcterms:modified>
  <cp:category/>
  <cp:version/>
  <cp:contentType/>
  <cp:contentStatus/>
</cp:coreProperties>
</file>